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5\share\common\⑩ーホームページ掲載申請用紙\ホムペ掲載用紙　令和3年8月～\⑤－保健事業\"/>
    </mc:Choice>
  </mc:AlternateContent>
  <bookViews>
    <workbookView xWindow="0" yWindow="0" windowWidth="28800" windowHeight="12315" tabRatio="862"/>
  </bookViews>
  <sheets>
    <sheet name="保健指導請求書" sheetId="22" r:id="rId1"/>
    <sheet name="金額（別紙）" sheetId="8" r:id="rId2"/>
    <sheet name="請求内訳（動機）" sheetId="23" r:id="rId3"/>
    <sheet name="請求内訳（積極）" sheetId="24" r:id="rId4"/>
  </sheets>
  <definedNames>
    <definedName name="_xlnm.Print_Area" localSheetId="3">'請求内訳（積極）'!$A$1:$R$38</definedName>
    <definedName name="_xlnm.Print_Area" localSheetId="2">'請求内訳（動機）'!$A$1:$O$37</definedName>
    <definedName name="_xlnm.Print_Area" localSheetId="0">保健指導請求書!$A$1:$AY$72</definedName>
  </definedNames>
  <calcPr calcId="162913"/>
</workbook>
</file>

<file path=xl/calcChain.xml><?xml version="1.0" encoding="utf-8"?>
<calcChain xmlns="http://schemas.openxmlformats.org/spreadsheetml/2006/main">
  <c r="M64" i="22" l="1"/>
  <c r="T37" i="24" l="1"/>
  <c r="T36" i="24"/>
  <c r="T35" i="24"/>
  <c r="T34" i="24"/>
  <c r="T33" i="24"/>
  <c r="T32" i="24"/>
  <c r="T31" i="24"/>
  <c r="T30" i="24"/>
  <c r="T29" i="24"/>
  <c r="T28" i="24"/>
  <c r="T27" i="24"/>
  <c r="T26" i="24"/>
  <c r="T25" i="24"/>
  <c r="T24" i="24"/>
  <c r="T23" i="24"/>
  <c r="T22" i="24"/>
  <c r="T21" i="24"/>
  <c r="T20" i="24"/>
  <c r="T19" i="24"/>
  <c r="T18" i="24"/>
  <c r="M66" i="22" l="1"/>
  <c r="M60" i="22"/>
  <c r="M58" i="22"/>
  <c r="AK51" i="22" l="1"/>
  <c r="AK49" i="22"/>
  <c r="AK47" i="22"/>
  <c r="AK45" i="22"/>
  <c r="AK53" i="22" l="1"/>
  <c r="AK60" i="22"/>
  <c r="AK58" i="22" l="1"/>
  <c r="J38" i="24"/>
  <c r="I38" i="24"/>
  <c r="J37" i="23"/>
  <c r="I37" i="23"/>
  <c r="AK66" i="22"/>
  <c r="M62" i="22"/>
  <c r="AK62" i="22" s="1"/>
  <c r="AK64" i="22" l="1"/>
  <c r="AK68" i="22" s="1"/>
  <c r="Y28" i="22" l="1"/>
</calcChain>
</file>

<file path=xl/sharedStrings.xml><?xml version="1.0" encoding="utf-8"?>
<sst xmlns="http://schemas.openxmlformats.org/spreadsheetml/2006/main" count="208" uniqueCount="149">
  <si>
    <t>（請求内訳）</t>
    <rPh sb="1" eb="3">
      <t>セイキュウ</t>
    </rPh>
    <rPh sb="3" eb="5">
      <t>ウチワケ</t>
    </rPh>
    <phoneticPr fontId="3"/>
  </si>
  <si>
    <t>名</t>
    <rPh sb="0" eb="1">
      <t>メイ</t>
    </rPh>
    <phoneticPr fontId="3"/>
  </si>
  <si>
    <t>チェック</t>
    <phoneticPr fontId="3"/>
  </si>
  <si>
    <t>【健保組合処理欄】</t>
    <rPh sb="1" eb="3">
      <t>ケンポ</t>
    </rPh>
    <rPh sb="3" eb="5">
      <t>クミアイ</t>
    </rPh>
    <rPh sb="5" eb="7">
      <t>ショリ</t>
    </rPh>
    <rPh sb="7" eb="8">
      <t>ラン</t>
    </rPh>
    <phoneticPr fontId="3"/>
  </si>
  <si>
    <t>取り込み</t>
    <rPh sb="0" eb="1">
      <t>ト</t>
    </rPh>
    <rPh sb="2" eb="3">
      <t>コ</t>
    </rPh>
    <phoneticPr fontId="3"/>
  </si>
  <si>
    <t>本人</t>
    <rPh sb="0" eb="2">
      <t>ホンニン</t>
    </rPh>
    <phoneticPr fontId="3"/>
  </si>
  <si>
    <t>家族</t>
    <rPh sb="0" eb="2">
      <t>カゾク</t>
    </rPh>
    <phoneticPr fontId="3"/>
  </si>
  <si>
    <t>ＮＯ．</t>
    <phoneticPr fontId="3"/>
  </si>
  <si>
    <t>保険証番号</t>
    <rPh sb="0" eb="3">
      <t>ホケンショウ</t>
    </rPh>
    <rPh sb="3" eb="5">
      <t>バンゴウ</t>
    </rPh>
    <phoneticPr fontId="3"/>
  </si>
  <si>
    <t>合　　　　　計</t>
    <rPh sb="0" eb="1">
      <t>アイ</t>
    </rPh>
    <rPh sb="6" eb="7">
      <t>ケイ</t>
    </rPh>
    <phoneticPr fontId="3"/>
  </si>
  <si>
    <t xml:space="preserve">                                                                　　No.</t>
    <phoneticPr fontId="3"/>
  </si>
  <si>
    <t>動機付け支援</t>
    <rPh sb="0" eb="3">
      <t>ドウキヅ</t>
    </rPh>
    <rPh sb="4" eb="6">
      <t>シエン</t>
    </rPh>
    <phoneticPr fontId="3"/>
  </si>
  <si>
    <t>積極的支援</t>
    <rPh sb="0" eb="3">
      <t>セッキョクテキ</t>
    </rPh>
    <rPh sb="3" eb="5">
      <t>シエン</t>
    </rPh>
    <phoneticPr fontId="3"/>
  </si>
  <si>
    <t>特定保健指導補助金請求書</t>
    <rPh sb="0" eb="2">
      <t>トクテイ</t>
    </rPh>
    <rPh sb="2" eb="4">
      <t>ホケン</t>
    </rPh>
    <rPh sb="4" eb="6">
      <t>シドウ</t>
    </rPh>
    <rPh sb="6" eb="9">
      <t>ホジョキン</t>
    </rPh>
    <rPh sb="9" eb="12">
      <t>セイキュウショ</t>
    </rPh>
    <phoneticPr fontId="3"/>
  </si>
  <si>
    <t>健診受診年度</t>
    <rPh sb="0" eb="2">
      <t>ケンシン</t>
    </rPh>
    <rPh sb="2" eb="4">
      <t>ジュシン</t>
    </rPh>
    <rPh sb="4" eb="6">
      <t>ネンド</t>
    </rPh>
    <phoneticPr fontId="3"/>
  </si>
  <si>
    <t>8,470円</t>
    <rPh sb="5" eb="6">
      <t>エン</t>
    </rPh>
    <phoneticPr fontId="3"/>
  </si>
  <si>
    <t>25,120円</t>
    <rPh sb="6" eb="7">
      <t>エン</t>
    </rPh>
    <phoneticPr fontId="3"/>
  </si>
  <si>
    <t>初回面接　6,776円</t>
    <rPh sb="0" eb="2">
      <t>ショカイ</t>
    </rPh>
    <rPh sb="2" eb="4">
      <t>メンセツ</t>
    </rPh>
    <rPh sb="10" eb="11">
      <t>エン</t>
    </rPh>
    <phoneticPr fontId="3"/>
  </si>
  <si>
    <t>実績評価　1,694円</t>
    <rPh sb="0" eb="2">
      <t>ジッセキ</t>
    </rPh>
    <rPh sb="2" eb="4">
      <t>ヒョウカ</t>
    </rPh>
    <rPh sb="10" eb="11">
      <t>エン</t>
    </rPh>
    <phoneticPr fontId="3"/>
  </si>
  <si>
    <t>初回面接　10,048円</t>
    <rPh sb="0" eb="2">
      <t>ショカイ</t>
    </rPh>
    <rPh sb="2" eb="4">
      <t>メンセツ</t>
    </rPh>
    <rPh sb="11" eb="12">
      <t>エン</t>
    </rPh>
    <phoneticPr fontId="3"/>
  </si>
  <si>
    <t>実績評価　15,072円</t>
    <rPh sb="0" eb="2">
      <t>ジッセキ</t>
    </rPh>
    <rPh sb="2" eb="4">
      <t>ヒョウカ</t>
    </rPh>
    <rPh sb="11" eb="12">
      <t>エン</t>
    </rPh>
    <phoneticPr fontId="3"/>
  </si>
  <si>
    <t>（特定保健指導補助金額一覧表）</t>
    <rPh sb="1" eb="3">
      <t>トクテイ</t>
    </rPh>
    <rPh sb="3" eb="5">
      <t>ホケン</t>
    </rPh>
    <rPh sb="5" eb="7">
      <t>シドウ</t>
    </rPh>
    <rPh sb="7" eb="9">
      <t>ホジョ</t>
    </rPh>
    <rPh sb="9" eb="11">
      <t>キンガク</t>
    </rPh>
    <rPh sb="11" eb="13">
      <t>イチラン</t>
    </rPh>
    <rPh sb="13" eb="14">
      <t>ヒョウ</t>
    </rPh>
    <phoneticPr fontId="3"/>
  </si>
  <si>
    <t>指導開始日</t>
    <rPh sb="0" eb="2">
      <t>シドウ</t>
    </rPh>
    <rPh sb="2" eb="5">
      <t>カイシビ</t>
    </rPh>
    <phoneticPr fontId="3"/>
  </si>
  <si>
    <t>実績評価日</t>
    <rPh sb="0" eb="2">
      <t>ジッセキ</t>
    </rPh>
    <rPh sb="2" eb="4">
      <t>ヒョウカ</t>
    </rPh>
    <rPh sb="4" eb="5">
      <t>ビ</t>
    </rPh>
    <phoneticPr fontId="3"/>
  </si>
  <si>
    <t>氏　　名</t>
    <rPh sb="0" eb="1">
      <t>シ</t>
    </rPh>
    <rPh sb="3" eb="4">
      <t>メイ</t>
    </rPh>
    <phoneticPr fontId="3"/>
  </si>
  <si>
    <t>管理番号</t>
    <rPh sb="0" eb="2">
      <t>カンリ</t>
    </rPh>
    <rPh sb="2" eb="4">
      <t>バンゴウ</t>
    </rPh>
    <phoneticPr fontId="3"/>
  </si>
  <si>
    <t>年</t>
    <rPh sb="0" eb="1">
      <t>ネン</t>
    </rPh>
    <phoneticPr fontId="3"/>
  </si>
  <si>
    <t>日</t>
    <rPh sb="0" eb="1">
      <t>ニチ</t>
    </rPh>
    <phoneticPr fontId="3"/>
  </si>
  <si>
    <t>事業所名称</t>
    <rPh sb="0" eb="3">
      <t>ジギョウショ</t>
    </rPh>
    <rPh sb="3" eb="5">
      <t>メイショウ</t>
    </rPh>
    <phoneticPr fontId="3"/>
  </si>
  <si>
    <t>部署・氏名</t>
    <rPh sb="0" eb="2">
      <t>ブショ</t>
    </rPh>
    <rPh sb="3" eb="5">
      <t>シメイ</t>
    </rPh>
    <phoneticPr fontId="3"/>
  </si>
  <si>
    <t>【振込先】</t>
    <rPh sb="1" eb="3">
      <t>フリコミ</t>
    </rPh>
    <rPh sb="3" eb="4">
      <t>サキ</t>
    </rPh>
    <phoneticPr fontId="3"/>
  </si>
  <si>
    <t>No.</t>
    <phoneticPr fontId="3"/>
  </si>
  <si>
    <t>（</t>
    <phoneticPr fontId="3"/>
  </si>
  <si>
    <t>）</t>
    <phoneticPr fontId="3"/>
  </si>
  <si>
    <t>ただし</t>
    <phoneticPr fontId="3"/>
  </si>
  <si>
    <t>【請求担当者】</t>
    <rPh sb="1" eb="3">
      <t>セイキュウ</t>
    </rPh>
    <rPh sb="3" eb="6">
      <t>タントウシャ</t>
    </rPh>
    <phoneticPr fontId="3"/>
  </si>
  <si>
    <t>【</t>
    <phoneticPr fontId="3"/>
  </si>
  <si>
    <t>】</t>
    <phoneticPr fontId="3"/>
  </si>
  <si>
    <t>名称【</t>
    <rPh sb="0" eb="2">
      <t>メイショウ</t>
    </rPh>
    <phoneticPr fontId="3"/>
  </si>
  <si>
    <t>月指導分】</t>
    <rPh sb="0" eb="1">
      <t>ガツ</t>
    </rPh>
    <rPh sb="1" eb="3">
      <t>シドウ</t>
    </rPh>
    <rPh sb="3" eb="4">
      <t>ブン</t>
    </rPh>
    <phoneticPr fontId="3"/>
  </si>
  <si>
    <t>　事業所の健康保険の記号</t>
    <rPh sb="1" eb="4">
      <t>ジギョウショ</t>
    </rPh>
    <rPh sb="5" eb="7">
      <t>ケンコウ</t>
    </rPh>
    <rPh sb="7" eb="9">
      <t>ホケン</t>
    </rPh>
    <rPh sb="10" eb="12">
      <t>キゴウ</t>
    </rPh>
    <phoneticPr fontId="3"/>
  </si>
  <si>
    <t>特定保健指導補助金請求書内訳</t>
    <rPh sb="0" eb="2">
      <t>トクテイ</t>
    </rPh>
    <rPh sb="2" eb="4">
      <t>ホケン</t>
    </rPh>
    <rPh sb="4" eb="6">
      <t>シドウ</t>
    </rPh>
    <rPh sb="6" eb="9">
      <t>ホジョキン</t>
    </rPh>
    <rPh sb="9" eb="12">
      <t>セイキュウショ</t>
    </rPh>
    <rPh sb="12" eb="14">
      <t>ウチワケ</t>
    </rPh>
    <phoneticPr fontId="3"/>
  </si>
  <si>
    <t>特定保健指導補助金額について</t>
    <rPh sb="0" eb="2">
      <t>トクテイ</t>
    </rPh>
    <rPh sb="2" eb="4">
      <t>ホケン</t>
    </rPh>
    <rPh sb="4" eb="6">
      <t>シドウ</t>
    </rPh>
    <rPh sb="6" eb="8">
      <t>ホジョ</t>
    </rPh>
    <rPh sb="8" eb="10">
      <t>キンガク</t>
    </rPh>
    <phoneticPr fontId="3"/>
  </si>
  <si>
    <t>常務理事</t>
  </si>
  <si>
    <t>事務長</t>
    <rPh sb="0" eb="3">
      <t>ジムチョウ</t>
    </rPh>
    <phoneticPr fontId="3"/>
  </si>
  <si>
    <t>担当者</t>
    <rPh sb="0" eb="3">
      <t>タントウシャ</t>
    </rPh>
    <phoneticPr fontId="3"/>
  </si>
  <si>
    <t>決済日 令和　 　年　 　月　 　日</t>
    <rPh sb="0" eb="3">
      <t>ケッサイビ</t>
    </rPh>
    <rPh sb="4" eb="5">
      <t>レイ</t>
    </rPh>
    <rPh sb="5" eb="6">
      <t>ワ</t>
    </rPh>
    <rPh sb="9" eb="10">
      <t>ネン</t>
    </rPh>
    <rPh sb="13" eb="14">
      <t>ツキ</t>
    </rPh>
    <rPh sb="17" eb="18">
      <t>ニチ</t>
    </rPh>
    <phoneticPr fontId="3"/>
  </si>
  <si>
    <t>起案日 令和　 　年　 　月 　　日</t>
    <rPh sb="0" eb="2">
      <t>キアン</t>
    </rPh>
    <rPh sb="2" eb="3">
      <t>ビ</t>
    </rPh>
    <rPh sb="4" eb="5">
      <t>レイ</t>
    </rPh>
    <rPh sb="5" eb="6">
      <t>ワ</t>
    </rPh>
    <rPh sb="9" eb="10">
      <t>ネン</t>
    </rPh>
    <rPh sb="13" eb="14">
      <t>ツキ</t>
    </rPh>
    <rPh sb="17" eb="18">
      <t>ニチ</t>
    </rPh>
    <phoneticPr fontId="3"/>
  </si>
  <si>
    <t xml:space="preserve"> 本件　処理してよろしいか。</t>
    <rPh sb="4" eb="6">
      <t>ショリ</t>
    </rPh>
    <phoneticPr fontId="3"/>
  </si>
  <si>
    <t>備考</t>
    <rPh sb="0" eb="2">
      <t>ビコウ</t>
    </rPh>
    <phoneticPr fontId="3"/>
  </si>
  <si>
    <t>入力</t>
    <rPh sb="0" eb="2">
      <t>ニュウリョク</t>
    </rPh>
    <phoneticPr fontId="3"/>
  </si>
  <si>
    <t>円　</t>
    <rPh sb="0" eb="1">
      <t>エン</t>
    </rPh>
    <phoneticPr fontId="3"/>
  </si>
  <si>
    <t>作成日：</t>
    <rPh sb="0" eb="3">
      <t>サクセイビ</t>
    </rPh>
    <phoneticPr fontId="3"/>
  </si>
  <si>
    <t>令和</t>
    <rPh sb="0" eb="1">
      <t>レイ</t>
    </rPh>
    <rPh sb="1" eb="2">
      <t>ワ</t>
    </rPh>
    <phoneticPr fontId="3"/>
  </si>
  <si>
    <t>月</t>
    <rPh sb="0" eb="1">
      <t>ツキ</t>
    </rPh>
    <phoneticPr fontId="3"/>
  </si>
  <si>
    <t>徳洲会健康保険組合理事長　様</t>
    <rPh sb="0" eb="3">
      <t>トクシュウカイ</t>
    </rPh>
    <rPh sb="3" eb="5">
      <t>ケンコウ</t>
    </rPh>
    <rPh sb="5" eb="7">
      <t>ホケン</t>
    </rPh>
    <rPh sb="7" eb="9">
      <t>クミアイ</t>
    </rPh>
    <rPh sb="9" eb="12">
      <t>リジチョウ</t>
    </rPh>
    <rPh sb="13" eb="14">
      <t>サマ</t>
    </rPh>
    <phoneticPr fontId="3"/>
  </si>
  <si>
    <t>【請求者】</t>
    <rPh sb="1" eb="3">
      <t>セイキュウ</t>
    </rPh>
    <rPh sb="3" eb="4">
      <t>シャ</t>
    </rPh>
    <phoneticPr fontId="3"/>
  </si>
  <si>
    <t>健康保険記号</t>
    <rPh sb="0" eb="2">
      <t>ケンコウ</t>
    </rPh>
    <rPh sb="2" eb="4">
      <t>ホケン</t>
    </rPh>
    <rPh sb="4" eb="6">
      <t>キゴウ</t>
    </rPh>
    <phoneticPr fontId="3"/>
  </si>
  <si>
    <t>担当者連絡先</t>
    <rPh sb="0" eb="2">
      <t>タントウ</t>
    </rPh>
    <rPh sb="2" eb="3">
      <t>シャ</t>
    </rPh>
    <rPh sb="3" eb="5">
      <t>レンラク</t>
    </rPh>
    <rPh sb="5" eb="6">
      <t>サキ</t>
    </rPh>
    <phoneticPr fontId="3"/>
  </si>
  <si>
    <t>￥</t>
    <phoneticPr fontId="3"/>
  </si>
  <si>
    <t>-</t>
    <phoneticPr fontId="3"/>
  </si>
  <si>
    <t>健診分　補助金</t>
    <phoneticPr fontId="3"/>
  </si>
  <si>
    <t>銀行</t>
    <rPh sb="0" eb="2">
      <t>ギンコウ</t>
    </rPh>
    <phoneticPr fontId="3"/>
  </si>
  <si>
    <t>支店</t>
    <rPh sb="0" eb="2">
      <t>シテン</t>
    </rPh>
    <phoneticPr fontId="3"/>
  </si>
  <si>
    <t>金庫・農協</t>
    <rPh sb="0" eb="2">
      <t>キンコ</t>
    </rPh>
    <rPh sb="3" eb="5">
      <t>ノウキョウ</t>
    </rPh>
    <phoneticPr fontId="3"/>
  </si>
  <si>
    <t>本店・本所</t>
    <rPh sb="0" eb="2">
      <t>ホンテン</t>
    </rPh>
    <rPh sb="3" eb="4">
      <t>ホン</t>
    </rPh>
    <rPh sb="4" eb="5">
      <t>ショ</t>
    </rPh>
    <phoneticPr fontId="3"/>
  </si>
  <si>
    <t>信用組合</t>
    <rPh sb="0" eb="2">
      <t>シンヨウ</t>
    </rPh>
    <rPh sb="2" eb="4">
      <t>クミアイ</t>
    </rPh>
    <phoneticPr fontId="3"/>
  </si>
  <si>
    <t>出張所</t>
    <rPh sb="0" eb="2">
      <t>シュッチョウ</t>
    </rPh>
    <rPh sb="2" eb="3">
      <t>ジョ</t>
    </rPh>
    <phoneticPr fontId="3"/>
  </si>
  <si>
    <t>口座番号</t>
    <rPh sb="0" eb="2">
      <t>コウザ</t>
    </rPh>
    <rPh sb="2" eb="4">
      <t>バンゴウ</t>
    </rPh>
    <phoneticPr fontId="3"/>
  </si>
  <si>
    <t>検査項目</t>
    <rPh sb="0" eb="2">
      <t>ケンサ</t>
    </rPh>
    <rPh sb="2" eb="4">
      <t>コウモク</t>
    </rPh>
    <phoneticPr fontId="3"/>
  </si>
  <si>
    <t>人数①</t>
    <rPh sb="0" eb="2">
      <t>ニンズウ</t>
    </rPh>
    <phoneticPr fontId="3"/>
  </si>
  <si>
    <t>単価②</t>
    <rPh sb="0" eb="2">
      <t>タンカ</t>
    </rPh>
    <phoneticPr fontId="3"/>
  </si>
  <si>
    <t>金額　①×②</t>
    <rPh sb="0" eb="2">
      <t>キンガク</t>
    </rPh>
    <phoneticPr fontId="3"/>
  </si>
  <si>
    <t>請求人数</t>
    <rPh sb="0" eb="2">
      <t>セイキュウ</t>
    </rPh>
    <rPh sb="2" eb="4">
      <t>ニンズウ</t>
    </rPh>
    <phoneticPr fontId="3"/>
  </si>
  <si>
    <t>動機づけ支援
(初回面接）</t>
    <rPh sb="0" eb="2">
      <t>ドウキ</t>
    </rPh>
    <rPh sb="4" eb="6">
      <t>シエン</t>
    </rPh>
    <rPh sb="8" eb="10">
      <t>ショカイ</t>
    </rPh>
    <rPh sb="10" eb="12">
      <t>メンセツ</t>
    </rPh>
    <phoneticPr fontId="3"/>
  </si>
  <si>
    <t>動機づけ支援
(実績評価）</t>
    <rPh sb="0" eb="2">
      <t>ドウキ</t>
    </rPh>
    <rPh sb="4" eb="6">
      <t>シエン</t>
    </rPh>
    <rPh sb="8" eb="10">
      <t>ジッセキ</t>
    </rPh>
    <rPh sb="10" eb="12">
      <t>ヒョウカ</t>
    </rPh>
    <phoneticPr fontId="3"/>
  </si>
  <si>
    <t>積極的支援
(初回面接）</t>
    <rPh sb="0" eb="3">
      <t>セッキョクテキ</t>
    </rPh>
    <rPh sb="3" eb="5">
      <t>シエン</t>
    </rPh>
    <rPh sb="7" eb="9">
      <t>ショカイ</t>
    </rPh>
    <rPh sb="9" eb="11">
      <t>メンセツ</t>
    </rPh>
    <phoneticPr fontId="3"/>
  </si>
  <si>
    <t>積極的支援
(実績評価）</t>
    <rPh sb="0" eb="3">
      <t>セッキョクテキ</t>
    </rPh>
    <rPh sb="3" eb="5">
      <t>シエン</t>
    </rPh>
    <rPh sb="7" eb="9">
      <t>ジッセキ</t>
    </rPh>
    <rPh sb="9" eb="11">
      <t>ヒョウカ</t>
    </rPh>
    <phoneticPr fontId="3"/>
  </si>
  <si>
    <t>実施完了者</t>
    <rPh sb="0" eb="2">
      <t>ジッシ</t>
    </rPh>
    <rPh sb="2" eb="4">
      <t>カンリョウ</t>
    </rPh>
    <rPh sb="4" eb="5">
      <t>シャ</t>
    </rPh>
    <phoneticPr fontId="3"/>
  </si>
  <si>
    <t>合計③</t>
    <rPh sb="0" eb="2">
      <t>ゴウケイ</t>
    </rPh>
    <phoneticPr fontId="3"/>
  </si>
  <si>
    <t>人数④</t>
    <rPh sb="0" eb="2">
      <t>ニンズウ</t>
    </rPh>
    <phoneticPr fontId="3"/>
  </si>
  <si>
    <t>※単価については、別紙「特定保健指導補助金について」を確認してください。</t>
  </si>
  <si>
    <t>単価⑤</t>
    <rPh sb="0" eb="2">
      <t>タンカ</t>
    </rPh>
    <phoneticPr fontId="3"/>
  </si>
  <si>
    <t>金額　④×⑤</t>
    <rPh sb="0" eb="2">
      <t>キンガク</t>
    </rPh>
    <phoneticPr fontId="3"/>
  </si>
  <si>
    <t>合計⑥</t>
    <rPh sb="0" eb="2">
      <t>ゴウケイ</t>
    </rPh>
    <phoneticPr fontId="3"/>
  </si>
  <si>
    <t>請求合計金額
③＋⑥</t>
    <rPh sb="0" eb="2">
      <t>セイキュウ</t>
    </rPh>
    <rPh sb="2" eb="4">
      <t>ゴウケイ</t>
    </rPh>
    <rPh sb="4" eb="6">
      <t>キンガク</t>
    </rPh>
    <phoneticPr fontId="3"/>
  </si>
  <si>
    <t>支給決定額</t>
    <rPh sb="0" eb="2">
      <t>シキュウ</t>
    </rPh>
    <rPh sb="2" eb="4">
      <t>ケッテイ</t>
    </rPh>
    <rPh sb="4" eb="5">
      <t>ガク</t>
    </rPh>
    <phoneticPr fontId="3"/>
  </si>
  <si>
    <t>※請求書はできるだけ初回面接、実績評価、各々の終了時にご提出ください。</t>
    <rPh sb="1" eb="4">
      <t>セイキュウショ</t>
    </rPh>
    <rPh sb="10" eb="12">
      <t>ショカイ</t>
    </rPh>
    <rPh sb="12" eb="14">
      <t>メンセツ</t>
    </rPh>
    <rPh sb="15" eb="17">
      <t>ジッセキ</t>
    </rPh>
    <rPh sb="17" eb="19">
      <t>ヒョウカ</t>
    </rPh>
    <rPh sb="20" eb="22">
      <t>オノオノ</t>
    </rPh>
    <rPh sb="23" eb="26">
      <t>シュウリョウジ</t>
    </rPh>
    <rPh sb="28" eb="30">
      <t>テイシュツ</t>
    </rPh>
    <phoneticPr fontId="3"/>
  </si>
  <si>
    <t>途中脱落者　（脱落に至るまでの督促回数等XMLデータに入力必須）</t>
    <rPh sb="0" eb="2">
      <t>トチュウ</t>
    </rPh>
    <rPh sb="2" eb="5">
      <t>ダツラクシャ</t>
    </rPh>
    <rPh sb="7" eb="9">
      <t>ダツラク</t>
    </rPh>
    <rPh sb="10" eb="11">
      <t>イタ</t>
    </rPh>
    <rPh sb="15" eb="17">
      <t>トクソク</t>
    </rPh>
    <rPh sb="17" eb="19">
      <t>カイスウ</t>
    </rPh>
    <rPh sb="19" eb="20">
      <t>トウ</t>
    </rPh>
    <rPh sb="27" eb="29">
      <t>ニュウリョク</t>
    </rPh>
    <rPh sb="29" eb="31">
      <t>ヒッス</t>
    </rPh>
    <phoneticPr fontId="3"/>
  </si>
  <si>
    <t>継続支援途中脱落（下記参照）</t>
    <rPh sb="0" eb="2">
      <t>ケイゾク</t>
    </rPh>
    <rPh sb="2" eb="4">
      <t>シエン</t>
    </rPh>
    <rPh sb="4" eb="6">
      <t>トチュウ</t>
    </rPh>
    <rPh sb="6" eb="8">
      <t>ダツラク</t>
    </rPh>
    <rPh sb="9" eb="11">
      <t>カキ</t>
    </rPh>
    <rPh sb="11" eb="13">
      <t>サンショウ</t>
    </rPh>
    <phoneticPr fontId="3"/>
  </si>
  <si>
    <t>実績評価未実施　12,560円</t>
    <rPh sb="0" eb="2">
      <t>ジッセキ</t>
    </rPh>
    <rPh sb="2" eb="4">
      <t>ヒョウカ</t>
    </rPh>
    <rPh sb="4" eb="5">
      <t>ミ</t>
    </rPh>
    <rPh sb="5" eb="7">
      <t>ジッシ</t>
    </rPh>
    <rPh sb="14" eb="15">
      <t>エン</t>
    </rPh>
    <phoneticPr fontId="3"/>
  </si>
  <si>
    <t>実績評価未実施　1,694円</t>
    <rPh sb="5" eb="7">
      <t>ジッシ</t>
    </rPh>
    <phoneticPr fontId="3"/>
  </si>
  <si>
    <t>実施完了</t>
    <rPh sb="0" eb="2">
      <t>ジッシ</t>
    </rPh>
    <rPh sb="2" eb="4">
      <t>カンリョウ</t>
    </rPh>
    <phoneticPr fontId="3"/>
  </si>
  <si>
    <t>※</t>
    <phoneticPr fontId="3"/>
  </si>
  <si>
    <t>イ．</t>
    <phoneticPr fontId="3"/>
  </si>
  <si>
    <t>ロ．</t>
    <phoneticPr fontId="3"/>
  </si>
  <si>
    <t>ハ．</t>
    <phoneticPr fontId="3"/>
  </si>
  <si>
    <t>※受診年度については、利用券に記載の利用券番号の頭２ケタの数字でも確認できます。</t>
    <rPh sb="1" eb="3">
      <t>ジュシン</t>
    </rPh>
    <rPh sb="3" eb="5">
      <t>ネンド</t>
    </rPh>
    <rPh sb="11" eb="14">
      <t>リヨウケン</t>
    </rPh>
    <rPh sb="15" eb="17">
      <t>キサイ</t>
    </rPh>
    <rPh sb="18" eb="21">
      <t>リヨウケン</t>
    </rPh>
    <rPh sb="21" eb="23">
      <t>バンゴウ</t>
    </rPh>
    <rPh sb="24" eb="25">
      <t>アタマ</t>
    </rPh>
    <rPh sb="29" eb="31">
      <t>スウジ</t>
    </rPh>
    <rPh sb="33" eb="35">
      <t>カクニン</t>
    </rPh>
    <phoneticPr fontId="3"/>
  </si>
  <si>
    <r>
      <t>　例．利用券番号が「</t>
    </r>
    <r>
      <rPr>
        <u val="double"/>
        <sz val="12"/>
        <rFont val="ＭＳ 明朝"/>
        <family val="1"/>
        <charset val="128"/>
      </rPr>
      <t>22</t>
    </r>
    <r>
      <rPr>
        <sz val="12"/>
        <rFont val="ＭＳ 明朝"/>
        <family val="1"/>
        <charset val="128"/>
      </rPr>
      <t>200000123」の場合 ⇒ 2022年度に健診受診。</t>
    </r>
    <rPh sb="1" eb="2">
      <t>レイ</t>
    </rPh>
    <rPh sb="3" eb="6">
      <t>リヨウケン</t>
    </rPh>
    <rPh sb="6" eb="8">
      <t>バンゴウ</t>
    </rPh>
    <rPh sb="23" eb="25">
      <t>バアイ</t>
    </rPh>
    <rPh sb="32" eb="34">
      <t>ネンド</t>
    </rPh>
    <rPh sb="35" eb="37">
      <t>ケンシン</t>
    </rPh>
    <rPh sb="37" eb="39">
      <t>ジュシン</t>
    </rPh>
    <phoneticPr fontId="3"/>
  </si>
  <si>
    <t>２０２０年度～
（令和2年度～）</t>
    <rPh sb="4" eb="6">
      <t>ネンド</t>
    </rPh>
    <rPh sb="9" eb="10">
      <t>レイ</t>
    </rPh>
    <rPh sb="10" eb="11">
      <t>ワ</t>
    </rPh>
    <rPh sb="12" eb="14">
      <t>ネンド</t>
    </rPh>
    <phoneticPr fontId="3"/>
  </si>
  <si>
    <t>【継続支援途中脱落請求額計算方法】</t>
  </si>
  <si>
    <t>特定健診受診日当日に特定保健指導を行った場合の申請方法</t>
  </si>
  <si>
    <t>（下記6点セット）</t>
  </si>
  <si>
    <t>【注意】</t>
  </si>
  <si>
    <t>途中脱落</t>
    <rPh sb="0" eb="2">
      <t>トチュウ</t>
    </rPh>
    <rPh sb="2" eb="4">
      <t>ダツラク</t>
    </rPh>
    <phoneticPr fontId="3"/>
  </si>
  <si>
    <t>下記の表にて該当する金額を確認し、特定保健指導補助金請求書に記入の上、合計金額を算出して提出してください。</t>
    <rPh sb="0" eb="2">
      <t>カキ</t>
    </rPh>
    <rPh sb="3" eb="4">
      <t>ヒョウ</t>
    </rPh>
    <rPh sb="6" eb="8">
      <t>ガイトウ</t>
    </rPh>
    <rPh sb="10" eb="12">
      <t>キンガク</t>
    </rPh>
    <rPh sb="13" eb="15">
      <t>カクニン</t>
    </rPh>
    <rPh sb="17" eb="19">
      <t>トクテイ</t>
    </rPh>
    <rPh sb="19" eb="21">
      <t>ホケン</t>
    </rPh>
    <rPh sb="21" eb="23">
      <t>シドウ</t>
    </rPh>
    <rPh sb="23" eb="26">
      <t>ホジョキン</t>
    </rPh>
    <phoneticPr fontId="3"/>
  </si>
  <si>
    <t xml:space="preserve">初回分割面接2回目を実施する前に対象者が資格喪失した場合。
初回分割面接2回目を実施するために、電話や文書送付等の方法を用いて、対象者に複数回連絡を試みたが、連絡が取れなかった場合。なお、実施した連絡等の事跡はXMLﾃﾞｰﾀの初回面接情報に記載すること。
初回分割面接1回目を実施後、電話等により対象者と連絡が取れたものの、対象者が初回分割面接2回目の実施を拒否した場合。なお、この場合であっても当該電話等において、行動計画を完成させる（初回分割面接2回目を終了させる）よう試みること。またその事跡は、XMLﾃﾞｰﾀの初回面接情報に記載すること。
</t>
    <rPh sb="0" eb="2">
      <t>ショカイ</t>
    </rPh>
    <rPh sb="2" eb="4">
      <t>ブンカツ</t>
    </rPh>
    <rPh sb="4" eb="6">
      <t>メンセツ</t>
    </rPh>
    <rPh sb="7" eb="9">
      <t>カイメ</t>
    </rPh>
    <rPh sb="10" eb="12">
      <t>ジッシ</t>
    </rPh>
    <rPh sb="14" eb="15">
      <t>マエ</t>
    </rPh>
    <rPh sb="16" eb="19">
      <t>タイショウシャ</t>
    </rPh>
    <rPh sb="20" eb="22">
      <t>シカク</t>
    </rPh>
    <rPh sb="22" eb="24">
      <t>ソウシツ</t>
    </rPh>
    <rPh sb="26" eb="28">
      <t>バアイ</t>
    </rPh>
    <rPh sb="30" eb="32">
      <t>ショカイ</t>
    </rPh>
    <rPh sb="32" eb="34">
      <t>ブンカツ</t>
    </rPh>
    <rPh sb="34" eb="36">
      <t>メンセツ</t>
    </rPh>
    <rPh sb="37" eb="39">
      <t>カイメ</t>
    </rPh>
    <rPh sb="40" eb="42">
      <t>ジッシ</t>
    </rPh>
    <rPh sb="48" eb="50">
      <t>デンワ</t>
    </rPh>
    <rPh sb="51" eb="53">
      <t>ブンショ</t>
    </rPh>
    <rPh sb="53" eb="55">
      <t>ソウフ</t>
    </rPh>
    <rPh sb="55" eb="56">
      <t>トウ</t>
    </rPh>
    <rPh sb="57" eb="59">
      <t>ホウホウ</t>
    </rPh>
    <rPh sb="60" eb="61">
      <t>モチ</t>
    </rPh>
    <rPh sb="64" eb="67">
      <t>タイショウシャ</t>
    </rPh>
    <rPh sb="68" eb="71">
      <t>フクスウカイ</t>
    </rPh>
    <rPh sb="71" eb="73">
      <t>レンラク</t>
    </rPh>
    <rPh sb="74" eb="75">
      <t>ココロ</t>
    </rPh>
    <rPh sb="79" eb="81">
      <t>レンラク</t>
    </rPh>
    <rPh sb="82" eb="83">
      <t>ト</t>
    </rPh>
    <rPh sb="88" eb="90">
      <t>バアイ</t>
    </rPh>
    <rPh sb="94" eb="96">
      <t>ジッシ</t>
    </rPh>
    <rPh sb="98" eb="100">
      <t>レンラク</t>
    </rPh>
    <rPh sb="100" eb="101">
      <t>トウ</t>
    </rPh>
    <rPh sb="102" eb="104">
      <t>ジセキ</t>
    </rPh>
    <rPh sb="113" eb="115">
      <t>ショカイ</t>
    </rPh>
    <rPh sb="115" eb="117">
      <t>メンセツ</t>
    </rPh>
    <rPh sb="117" eb="119">
      <t>ジョウホウ</t>
    </rPh>
    <rPh sb="120" eb="122">
      <t>キサイ</t>
    </rPh>
    <rPh sb="128" eb="130">
      <t>ショカイ</t>
    </rPh>
    <rPh sb="130" eb="132">
      <t>ブンカツ</t>
    </rPh>
    <rPh sb="132" eb="134">
      <t>メンセツ</t>
    </rPh>
    <rPh sb="135" eb="136">
      <t>カイ</t>
    </rPh>
    <rPh sb="136" eb="137">
      <t>メ</t>
    </rPh>
    <rPh sb="138" eb="140">
      <t>ジッシ</t>
    </rPh>
    <rPh sb="140" eb="141">
      <t>ゴ</t>
    </rPh>
    <rPh sb="142" eb="144">
      <t>デンワ</t>
    </rPh>
    <rPh sb="144" eb="145">
      <t>トウ</t>
    </rPh>
    <rPh sb="148" eb="151">
      <t>タイショウシャ</t>
    </rPh>
    <rPh sb="152" eb="154">
      <t>レンラク</t>
    </rPh>
    <rPh sb="155" eb="156">
      <t>ト</t>
    </rPh>
    <rPh sb="162" eb="165">
      <t>タイショウシャ</t>
    </rPh>
    <rPh sb="166" eb="168">
      <t>ショカイ</t>
    </rPh>
    <rPh sb="168" eb="170">
      <t>ブンカツ</t>
    </rPh>
    <rPh sb="170" eb="172">
      <t>メンセツ</t>
    </rPh>
    <rPh sb="173" eb="175">
      <t>カイメ</t>
    </rPh>
    <rPh sb="176" eb="178">
      <t>ジッシ</t>
    </rPh>
    <rPh sb="179" eb="181">
      <t>キョヒ</t>
    </rPh>
    <rPh sb="183" eb="185">
      <t>バアイ</t>
    </rPh>
    <rPh sb="191" eb="193">
      <t>バアイ</t>
    </rPh>
    <rPh sb="198" eb="200">
      <t>トウガイ</t>
    </rPh>
    <rPh sb="200" eb="202">
      <t>デンワ</t>
    </rPh>
    <rPh sb="202" eb="203">
      <t>トウ</t>
    </rPh>
    <rPh sb="208" eb="210">
      <t>コウドウ</t>
    </rPh>
    <rPh sb="210" eb="212">
      <t>ケイカク</t>
    </rPh>
    <rPh sb="213" eb="215">
      <t>カンセイ</t>
    </rPh>
    <rPh sb="219" eb="221">
      <t>ショカイ</t>
    </rPh>
    <rPh sb="221" eb="223">
      <t>ブンカツ</t>
    </rPh>
    <rPh sb="223" eb="225">
      <t>メンセツ</t>
    </rPh>
    <rPh sb="226" eb="228">
      <t>カイメ</t>
    </rPh>
    <rPh sb="229" eb="231">
      <t>シュウリョウ</t>
    </rPh>
    <rPh sb="237" eb="238">
      <t>ココロ</t>
    </rPh>
    <rPh sb="247" eb="249">
      <t>ジセキ</t>
    </rPh>
    <phoneticPr fontId="3"/>
  </si>
  <si>
    <t>積極的支援補助金額×5/10×実施ポイント数/計画ポイント数＝請求額（1円未満四捨五入）</t>
    <rPh sb="0" eb="3">
      <t>セッキョクテキ</t>
    </rPh>
    <rPh sb="3" eb="5">
      <t>シエン</t>
    </rPh>
    <rPh sb="5" eb="7">
      <t>ホジョ</t>
    </rPh>
    <rPh sb="7" eb="9">
      <t>キンガク</t>
    </rPh>
    <phoneticPr fontId="3"/>
  </si>
  <si>
    <t>例）計画ポイント180、実施ポイント160の場合</t>
    <rPh sb="0" eb="1">
      <t>レイ</t>
    </rPh>
    <rPh sb="2" eb="4">
      <t>ケイカク</t>
    </rPh>
    <rPh sb="12" eb="14">
      <t>ジッシ</t>
    </rPh>
    <rPh sb="22" eb="24">
      <t>バアイ</t>
    </rPh>
    <phoneticPr fontId="3"/>
  </si>
  <si>
    <t>25,120円×5/10×160/180＝11,164円</t>
    <rPh sb="2" eb="7">
      <t>１２０エン</t>
    </rPh>
    <rPh sb="23" eb="28">
      <t>１６４エン</t>
    </rPh>
    <phoneticPr fontId="3"/>
  </si>
  <si>
    <t>初回面接を行っているのに、特定保健指導の請求が遅れてしまうと、すでに保健指導を開始された方に特定保健指導利用券をお渡しすることになり、重複実施（重複請求）されることになりかねません。そうなると、補助金を支給することができなくなりますので、必ず特定健診補助金請求と同時にお送りください。</t>
    <rPh sb="119" eb="120">
      <t>カナラ</t>
    </rPh>
    <rPh sb="121" eb="123">
      <t>トクテイ</t>
    </rPh>
    <rPh sb="123" eb="125">
      <t>ケンシン</t>
    </rPh>
    <rPh sb="125" eb="128">
      <t>ホジョキン</t>
    </rPh>
    <rPh sb="128" eb="130">
      <t>セイキュウ</t>
    </rPh>
    <rPh sb="131" eb="133">
      <t>ドウジ</t>
    </rPh>
    <rPh sb="135" eb="136">
      <t>オク</t>
    </rPh>
    <phoneticPr fontId="3"/>
  </si>
  <si>
    <r>
      <t>u</t>
    </r>
    <r>
      <rPr>
        <sz val="11"/>
        <rFont val="Times New Roman"/>
        <family val="1"/>
      </rPr>
      <t xml:space="preserve">  </t>
    </r>
    <r>
      <rPr>
        <sz val="11"/>
        <rFont val="ＭＳ 明朝"/>
        <family val="1"/>
        <charset val="128"/>
      </rPr>
      <t>特定健診・特定保健指導（初回のみ）の補助金申請を</t>
    </r>
    <r>
      <rPr>
        <u val="double"/>
        <sz val="11"/>
        <rFont val="ＭＳ 明朝"/>
        <family val="1"/>
        <charset val="128"/>
      </rPr>
      <t>同時にお送りください</t>
    </r>
  </si>
  <si>
    <r>
      <t>①</t>
    </r>
    <r>
      <rPr>
        <sz val="11"/>
        <rFont val="Times New Roman"/>
        <family val="1"/>
      </rPr>
      <t xml:space="preserve">   </t>
    </r>
    <r>
      <rPr>
        <sz val="11"/>
        <rFont val="ＭＳ 明朝"/>
        <family val="1"/>
        <charset val="128"/>
      </rPr>
      <t>特定健診補助金請求書</t>
    </r>
  </si>
  <si>
    <r>
      <t>②</t>
    </r>
    <r>
      <rPr>
        <sz val="11"/>
        <rFont val="Times New Roman"/>
        <family val="1"/>
      </rPr>
      <t xml:space="preserve">   </t>
    </r>
    <r>
      <rPr>
        <sz val="11"/>
        <rFont val="ＭＳ 明朝"/>
        <family val="1"/>
        <charset val="128"/>
      </rPr>
      <t>特定健診請求内訳</t>
    </r>
  </si>
  <si>
    <r>
      <t>③</t>
    </r>
    <r>
      <rPr>
        <sz val="11"/>
        <rFont val="Times New Roman"/>
        <family val="1"/>
      </rPr>
      <t xml:space="preserve">   </t>
    </r>
    <r>
      <rPr>
        <sz val="11"/>
        <rFont val="ＭＳ 明朝"/>
        <family val="1"/>
        <charset val="128"/>
      </rPr>
      <t>特定健診XMLデータ</t>
    </r>
  </si>
  <si>
    <r>
      <t>④</t>
    </r>
    <r>
      <rPr>
        <sz val="11"/>
        <rFont val="Times New Roman"/>
        <family val="1"/>
      </rPr>
      <t xml:space="preserve">   </t>
    </r>
    <r>
      <rPr>
        <sz val="11"/>
        <rFont val="ＭＳ 明朝"/>
        <family val="1"/>
        <charset val="128"/>
      </rPr>
      <t>特定保健指導補助金請求書</t>
    </r>
  </si>
  <si>
    <r>
      <t>⑤</t>
    </r>
    <r>
      <rPr>
        <sz val="11"/>
        <rFont val="Times New Roman"/>
        <family val="1"/>
      </rPr>
      <t xml:space="preserve">   </t>
    </r>
    <r>
      <rPr>
        <sz val="11"/>
        <rFont val="ＭＳ 明朝"/>
        <family val="1"/>
        <charset val="128"/>
      </rPr>
      <t>特定保健指導請求内訳</t>
    </r>
  </si>
  <si>
    <r>
      <t>⑥</t>
    </r>
    <r>
      <rPr>
        <sz val="11"/>
        <rFont val="Times New Roman"/>
        <family val="1"/>
      </rPr>
      <t xml:space="preserve">   </t>
    </r>
    <r>
      <rPr>
        <sz val="11"/>
        <rFont val="ＭＳ 明朝"/>
        <family val="1"/>
        <charset val="128"/>
      </rPr>
      <t>特定保健指導XMLデータ</t>
    </r>
  </si>
  <si>
    <r>
      <t>※</t>
    </r>
    <r>
      <rPr>
        <sz val="11"/>
        <rFont val="Times New Roman"/>
        <family val="1"/>
      </rPr>
      <t xml:space="preserve">   </t>
    </r>
    <r>
      <rPr>
        <sz val="11"/>
        <rFont val="ＭＳ 明朝"/>
        <family val="1"/>
        <charset val="128"/>
      </rPr>
      <t>初回面接を行っていない方と請求書・データは分ける必要はありません。</t>
    </r>
  </si>
  <si>
    <r>
      <t>※</t>
    </r>
    <r>
      <rPr>
        <sz val="11"/>
        <rFont val="Times New Roman"/>
        <family val="1"/>
      </rPr>
      <t xml:space="preserve">   </t>
    </r>
    <r>
      <rPr>
        <sz val="11"/>
        <rFont val="ＭＳ 明朝"/>
        <family val="1"/>
        <charset val="128"/>
      </rPr>
      <t>初回面接を行った人は、請求内訳の「保健指導当日実施」欄に〇印を記入してください。</t>
    </r>
  </si>
  <si>
    <t>動機付け支援及び積極的支援の初回面接を分割して実施する際、やむを得ず初回分割面接2回目が実施できなかった場合で、実施機関が対象者に初回分割面接1回目を実施する前に初回分割面接2回目を受けるように説明しており、かつ以下のいずれかに該当する場合には、実施機関は「初回分割面接2回目未実施」として補助金請求できることとする。（実施機関の責により実施できなかった場合は、費用請求できない。）　</t>
    <rPh sb="2" eb="3">
      <t>ヅ</t>
    </rPh>
    <rPh sb="131" eb="133">
      <t>ブンカツ</t>
    </rPh>
    <phoneticPr fontId="3"/>
  </si>
  <si>
    <t>初回分割面接2回目未実施　10,048円</t>
    <rPh sb="0" eb="2">
      <t>ショカイ</t>
    </rPh>
    <rPh sb="2" eb="4">
      <t>ブンカツ</t>
    </rPh>
    <rPh sb="4" eb="6">
      <t>メンセツ</t>
    </rPh>
    <rPh sb="7" eb="9">
      <t>カイメ</t>
    </rPh>
    <rPh sb="9" eb="10">
      <t>ミ</t>
    </rPh>
    <rPh sb="10" eb="12">
      <t>ジッシ</t>
    </rPh>
    <rPh sb="19" eb="20">
      <t>エン</t>
    </rPh>
    <phoneticPr fontId="3"/>
  </si>
  <si>
    <t>初回分割面接2回目未実施　6,776円</t>
    <rPh sb="0" eb="2">
      <t>ショカイ</t>
    </rPh>
    <rPh sb="2" eb="4">
      <t>ブンカツ</t>
    </rPh>
    <rPh sb="4" eb="6">
      <t>メンセツ</t>
    </rPh>
    <rPh sb="7" eb="9">
      <t>カイメ</t>
    </rPh>
    <rPh sb="9" eb="10">
      <t>ミ</t>
    </rPh>
    <rPh sb="10" eb="12">
      <t>ジッシ</t>
    </rPh>
    <rPh sb="18" eb="19">
      <t>エン</t>
    </rPh>
    <phoneticPr fontId="3"/>
  </si>
  <si>
    <r>
      <t xml:space="preserve">動機づけ支援
</t>
    </r>
    <r>
      <rPr>
        <sz val="6"/>
        <rFont val="ＭＳ Ｐ明朝"/>
        <family val="1"/>
        <charset val="128"/>
      </rPr>
      <t>(初回分割面接2回目未実施）</t>
    </r>
    <rPh sb="0" eb="2">
      <t>ドウキ</t>
    </rPh>
    <rPh sb="4" eb="6">
      <t>シエン</t>
    </rPh>
    <rPh sb="8" eb="10">
      <t>ショカイ</t>
    </rPh>
    <rPh sb="10" eb="12">
      <t>ブンカツ</t>
    </rPh>
    <rPh sb="12" eb="14">
      <t>メンセツ</t>
    </rPh>
    <rPh sb="15" eb="17">
      <t>カイメ</t>
    </rPh>
    <rPh sb="17" eb="18">
      <t>ミ</t>
    </rPh>
    <rPh sb="18" eb="20">
      <t>ジッシ</t>
    </rPh>
    <phoneticPr fontId="3"/>
  </si>
  <si>
    <t>動機づけ支援
(実績評価未実施）</t>
    <rPh sb="0" eb="2">
      <t>ドウキ</t>
    </rPh>
    <rPh sb="4" eb="6">
      <t>シエン</t>
    </rPh>
    <rPh sb="8" eb="10">
      <t>ジッセキ</t>
    </rPh>
    <rPh sb="10" eb="12">
      <t>ヒョウカ</t>
    </rPh>
    <rPh sb="12" eb="13">
      <t>ミ</t>
    </rPh>
    <rPh sb="13" eb="15">
      <t>ジッシ</t>
    </rPh>
    <phoneticPr fontId="3"/>
  </si>
  <si>
    <r>
      <t xml:space="preserve">積極的支援
</t>
    </r>
    <r>
      <rPr>
        <sz val="6"/>
        <rFont val="ＭＳ Ｐ明朝"/>
        <family val="1"/>
        <charset val="128"/>
      </rPr>
      <t>(初回分割面接2回目未実施）</t>
    </r>
    <rPh sb="0" eb="3">
      <t>セッキョクテキ</t>
    </rPh>
    <rPh sb="3" eb="5">
      <t>シエン</t>
    </rPh>
    <phoneticPr fontId="3"/>
  </si>
  <si>
    <t>積極的支援
(継続支援途中脱落）</t>
    <rPh sb="0" eb="3">
      <t>セッキョクテキ</t>
    </rPh>
    <rPh sb="3" eb="5">
      <t>シエン</t>
    </rPh>
    <rPh sb="7" eb="9">
      <t>ケイゾク</t>
    </rPh>
    <rPh sb="9" eb="11">
      <t>シエン</t>
    </rPh>
    <rPh sb="11" eb="13">
      <t>トチュウ</t>
    </rPh>
    <rPh sb="13" eb="15">
      <t>ダツラク</t>
    </rPh>
    <phoneticPr fontId="3"/>
  </si>
  <si>
    <t>積極的支援
(実績評価未実施）</t>
    <rPh sb="0" eb="3">
      <t>セッキョクテキ</t>
    </rPh>
    <rPh sb="3" eb="5">
      <t>シエン</t>
    </rPh>
    <rPh sb="7" eb="9">
      <t>ジッセキ</t>
    </rPh>
    <rPh sb="9" eb="11">
      <t>ヒョウカ</t>
    </rPh>
    <rPh sb="11" eb="12">
      <t>ミ</t>
    </rPh>
    <rPh sb="12" eb="14">
      <t>ジッシ</t>
    </rPh>
    <phoneticPr fontId="3"/>
  </si>
  <si>
    <t>所在地</t>
    <rPh sb="0" eb="3">
      <t>ショザイチ</t>
    </rPh>
    <phoneticPr fontId="3"/>
  </si>
  <si>
    <t>（普通・　　　　　　　　）</t>
    <rPh sb="1" eb="3">
      <t>フツウ</t>
    </rPh>
    <phoneticPr fontId="3"/>
  </si>
  <si>
    <t>　＊実績評価のみの請求の場合は、指導開始日の記入は不要です。</t>
    <rPh sb="2" eb="4">
      <t>ジッセキ</t>
    </rPh>
    <rPh sb="4" eb="6">
      <t>ヒョウカ</t>
    </rPh>
    <rPh sb="9" eb="11">
      <t>セイキュウ</t>
    </rPh>
    <rPh sb="12" eb="14">
      <t>バアイ</t>
    </rPh>
    <rPh sb="16" eb="18">
      <t>シドウ</t>
    </rPh>
    <rPh sb="18" eb="21">
      <t>カイシビ</t>
    </rPh>
    <rPh sb="22" eb="24">
      <t>キニュウ</t>
    </rPh>
    <rPh sb="25" eb="27">
      <t>フヨウ</t>
    </rPh>
    <phoneticPr fontId="3"/>
  </si>
  <si>
    <t>　＊他施設の受診者がいる場合は、内訳用紙を別にするか、下記の「保険証番号」の左の余白に健康保険の記号を</t>
    <rPh sb="2" eb="3">
      <t>タ</t>
    </rPh>
    <rPh sb="3" eb="5">
      <t>シセツ</t>
    </rPh>
    <rPh sb="6" eb="9">
      <t>ジュシンシャ</t>
    </rPh>
    <rPh sb="12" eb="14">
      <t>バアイ</t>
    </rPh>
    <rPh sb="16" eb="18">
      <t>ウチワケ</t>
    </rPh>
    <rPh sb="18" eb="20">
      <t>ヨウシ</t>
    </rPh>
    <rPh sb="21" eb="22">
      <t>ベツ</t>
    </rPh>
    <rPh sb="27" eb="29">
      <t>カキ</t>
    </rPh>
    <rPh sb="31" eb="34">
      <t>ホケンショウ</t>
    </rPh>
    <rPh sb="34" eb="36">
      <t>バンゴウ</t>
    </rPh>
    <rPh sb="38" eb="39">
      <t>ヒダリ</t>
    </rPh>
    <rPh sb="40" eb="42">
      <t>ヨハク</t>
    </rPh>
    <rPh sb="43" eb="45">
      <t>ケンコウ</t>
    </rPh>
    <rPh sb="45" eb="47">
      <t>ホケン</t>
    </rPh>
    <phoneticPr fontId="3"/>
  </si>
  <si>
    <t>　　記入してください。</t>
    <rPh sb="2" eb="4">
      <t>キニュウ</t>
    </rPh>
    <phoneticPr fontId="3"/>
  </si>
  <si>
    <t>脱落認定日</t>
    <rPh sb="0" eb="5">
      <t>ダツラクニンテイビ</t>
    </rPh>
    <phoneticPr fontId="3"/>
  </si>
  <si>
    <r>
      <t xml:space="preserve">実施
</t>
    </r>
    <r>
      <rPr>
        <sz val="9"/>
        <rFont val="ＭＳ 明朝"/>
        <family val="1"/>
        <charset val="128"/>
      </rPr>
      <t>ポイント</t>
    </r>
    <rPh sb="0" eb="2">
      <t>ジッシ</t>
    </rPh>
    <phoneticPr fontId="3"/>
  </si>
  <si>
    <r>
      <t xml:space="preserve">計画
</t>
    </r>
    <r>
      <rPr>
        <sz val="9"/>
        <rFont val="ＭＳ 明朝"/>
        <family val="1"/>
        <charset val="128"/>
      </rPr>
      <t>ポイント</t>
    </r>
    <rPh sb="0" eb="2">
      <t>ケイカク</t>
    </rPh>
    <phoneticPr fontId="3"/>
  </si>
  <si>
    <t>　　事業所の健康保険の記号</t>
    <rPh sb="2" eb="5">
      <t>ジギョウショ</t>
    </rPh>
    <rPh sb="6" eb="8">
      <t>ケンコウ</t>
    </rPh>
    <rPh sb="8" eb="10">
      <t>ホケン</t>
    </rPh>
    <rPh sb="11" eb="13">
      <t>キゴウ</t>
    </rPh>
    <phoneticPr fontId="3"/>
  </si>
  <si>
    <t>NO.</t>
    <phoneticPr fontId="3"/>
  </si>
  <si>
    <t>　＊他施設の受診者がいる場合は、内訳用紙を別にするか、下記の「保険証番号」の左の余白に健康保険の記号を記入してください。</t>
    <rPh sb="2" eb="3">
      <t>タ</t>
    </rPh>
    <rPh sb="3" eb="5">
      <t>シセツ</t>
    </rPh>
    <rPh sb="6" eb="9">
      <t>ジュシンシャ</t>
    </rPh>
    <rPh sb="12" eb="14">
      <t>バアイ</t>
    </rPh>
    <rPh sb="16" eb="18">
      <t>ウチワケ</t>
    </rPh>
    <rPh sb="18" eb="20">
      <t>ヨウシ</t>
    </rPh>
    <rPh sb="21" eb="22">
      <t>ベツ</t>
    </rPh>
    <rPh sb="27" eb="29">
      <t>カキ</t>
    </rPh>
    <rPh sb="31" eb="34">
      <t>ホケンショウ</t>
    </rPh>
    <rPh sb="34" eb="36">
      <t>バンゴウ</t>
    </rPh>
    <rPh sb="38" eb="39">
      <t>ヒダリ</t>
    </rPh>
    <rPh sb="40" eb="42">
      <t>ヨハク</t>
    </rPh>
    <rPh sb="43" eb="45">
      <t>ケンコウ</t>
    </rPh>
    <rPh sb="45" eb="47">
      <t>ホケン</t>
    </rPh>
    <phoneticPr fontId="3"/>
  </si>
  <si>
    <r>
      <t>途中
脱落</t>
    </r>
    <r>
      <rPr>
        <sz val="8"/>
        <rFont val="ＭＳ Ｐ明朝"/>
        <family val="1"/>
        <charset val="128"/>
      </rPr>
      <t>※
（番号を記載）</t>
    </r>
    <rPh sb="0" eb="2">
      <t>トチュウ</t>
    </rPh>
    <rPh sb="3" eb="5">
      <t>ダツラク</t>
    </rPh>
    <phoneticPr fontId="3"/>
  </si>
  <si>
    <t>　※「途中脱落」欄は、1:初回分割面接2回目未実施、2:継続支援未実施、3:継続支援途中脱落、4:実績評価未実施 のいずれかの</t>
    <rPh sb="3" eb="5">
      <t>トチュウ</t>
    </rPh>
    <rPh sb="5" eb="7">
      <t>ダツラク</t>
    </rPh>
    <rPh sb="8" eb="9">
      <t>ラン</t>
    </rPh>
    <rPh sb="13" eb="15">
      <t>ショカイ</t>
    </rPh>
    <rPh sb="15" eb="17">
      <t>ブンカツ</t>
    </rPh>
    <rPh sb="17" eb="19">
      <t>メンセツ</t>
    </rPh>
    <rPh sb="20" eb="22">
      <t>カイメ</t>
    </rPh>
    <rPh sb="22" eb="23">
      <t>ミ</t>
    </rPh>
    <rPh sb="23" eb="25">
      <t>ジッシ</t>
    </rPh>
    <rPh sb="28" eb="30">
      <t>ケイゾク</t>
    </rPh>
    <rPh sb="30" eb="32">
      <t>シエン</t>
    </rPh>
    <rPh sb="32" eb="35">
      <t>ミジッシ</t>
    </rPh>
    <rPh sb="38" eb="40">
      <t>ケイゾク</t>
    </rPh>
    <rPh sb="40" eb="42">
      <t>シエン</t>
    </rPh>
    <rPh sb="42" eb="44">
      <t>トチュウ</t>
    </rPh>
    <rPh sb="44" eb="46">
      <t>ダツラク</t>
    </rPh>
    <rPh sb="49" eb="51">
      <t>ジッセキ</t>
    </rPh>
    <rPh sb="51" eb="53">
      <t>ヒョウカ</t>
    </rPh>
    <rPh sb="53" eb="54">
      <t>ミ</t>
    </rPh>
    <rPh sb="54" eb="56">
      <t>ジッシ</t>
    </rPh>
    <phoneticPr fontId="3"/>
  </si>
  <si>
    <t>　＊実績評価のみの請求の場合は、指導開始日の記入は不要です。</t>
    <rPh sb="2" eb="4">
      <t>ジッセキ</t>
    </rPh>
    <rPh sb="4" eb="6">
      <t>ヒョウカ</t>
    </rPh>
    <rPh sb="9" eb="11">
      <t>セイキュウ</t>
    </rPh>
    <rPh sb="12" eb="14">
      <t>バアイ</t>
    </rPh>
    <rPh sb="16" eb="18">
      <t>シドウ</t>
    </rPh>
    <rPh sb="18" eb="20">
      <t>カイシ</t>
    </rPh>
    <rPh sb="20" eb="21">
      <t>ビ</t>
    </rPh>
    <rPh sb="22" eb="24">
      <t>キニュウ</t>
    </rPh>
    <rPh sb="25" eb="27">
      <t>フヨウ</t>
    </rPh>
    <phoneticPr fontId="3"/>
  </si>
  <si>
    <t>　※「途中脱落」欄は、1:初回分割面接2回目未実施、4:実績評価未実施 のいずれかの番号を記入してください。</t>
    <rPh sb="3" eb="5">
      <t>トチュウ</t>
    </rPh>
    <rPh sb="5" eb="7">
      <t>ダツラク</t>
    </rPh>
    <rPh sb="8" eb="9">
      <t>ラン</t>
    </rPh>
    <rPh sb="13" eb="15">
      <t>ショカイ</t>
    </rPh>
    <rPh sb="15" eb="17">
      <t>ブンカツ</t>
    </rPh>
    <rPh sb="17" eb="19">
      <t>メンセツ</t>
    </rPh>
    <rPh sb="20" eb="22">
      <t>カイメ</t>
    </rPh>
    <rPh sb="22" eb="25">
      <t>ミジッシ</t>
    </rPh>
    <rPh sb="28" eb="30">
      <t>ジッセキ</t>
    </rPh>
    <rPh sb="30" eb="32">
      <t>ヒョウカ</t>
    </rPh>
    <rPh sb="32" eb="35">
      <t>ミジッシ</t>
    </rPh>
    <rPh sb="42" eb="44">
      <t>バンゴウ</t>
    </rPh>
    <phoneticPr fontId="3"/>
  </si>
  <si>
    <r>
      <t>途中
脱落</t>
    </r>
    <r>
      <rPr>
        <sz val="9"/>
        <rFont val="ＭＳ Ｐ明朝"/>
        <family val="1"/>
        <charset val="128"/>
      </rPr>
      <t>※
（番号を記載）</t>
    </r>
    <rPh sb="0" eb="2">
      <t>トチュウ</t>
    </rPh>
    <rPh sb="3" eb="5">
      <t>ダツラク</t>
    </rPh>
    <rPh sb="8" eb="10">
      <t>バンゴウ</t>
    </rPh>
    <rPh sb="11" eb="13">
      <t>キサイ</t>
    </rPh>
    <phoneticPr fontId="3"/>
  </si>
  <si>
    <t>　　番号を記入し、1と2については脱落認定日を、3については脱落認定日および実施ポイントと計画ポイントをそれぞれ記入して</t>
    <rPh sb="5" eb="7">
      <t>キニュウ</t>
    </rPh>
    <rPh sb="17" eb="19">
      <t>ダツラク</t>
    </rPh>
    <rPh sb="19" eb="21">
      <t>ニンテイ</t>
    </rPh>
    <rPh sb="21" eb="22">
      <t>ビ</t>
    </rPh>
    <rPh sb="30" eb="32">
      <t>ダツラク</t>
    </rPh>
    <rPh sb="32" eb="34">
      <t>ニンテイ</t>
    </rPh>
    <rPh sb="34" eb="35">
      <t>ビ</t>
    </rPh>
    <rPh sb="38" eb="40">
      <t>ジッシ</t>
    </rPh>
    <rPh sb="45" eb="47">
      <t>ケイカク</t>
    </rPh>
    <rPh sb="56" eb="58">
      <t>キニュウ</t>
    </rPh>
    <phoneticPr fontId="3"/>
  </si>
  <si>
    <t>　　ください。</t>
    <phoneticPr fontId="3"/>
  </si>
  <si>
    <t>口座名</t>
    <rPh sb="0" eb="2">
      <t>コウザ</t>
    </rPh>
    <rPh sb="2" eb="3">
      <t>メイ</t>
    </rPh>
    <phoneticPr fontId="3"/>
  </si>
  <si>
    <t>v.24712</t>
    <phoneticPr fontId="3"/>
  </si>
  <si>
    <t>v.241108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</si>
</sst>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0;[$¥-411]#,##0"/>
    <numFmt numFmtId="177" formatCode="0&quot;　名&quot;"/>
  </numFmts>
  <fonts count="34"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Ｐゴシック"/>
      <family val="3"/>
      <charset val="128"/>
    </font>
    <font>
      <sz val="14"/>
      <name val="ＭＳ 明朝"/>
      <family val="1"/>
      <charset val="128"/>
    </font>
    <font>
      <sz val="11"/>
      <name val="ＭＳ Ｐ明朝"/>
      <family val="1"/>
      <charset val="128"/>
    </font>
    <font>
      <sz val="16"/>
      <name val="ＭＳ 明朝"/>
      <family val="1"/>
      <charset val="128"/>
    </font>
    <font>
      <sz val="12"/>
      <name val="ＭＳ Ｐ明朝"/>
      <family val="1"/>
      <charset val="128"/>
    </font>
    <font>
      <b/>
      <sz val="11"/>
      <name val="ＭＳ Ｐ明朝"/>
      <family val="1"/>
      <charset val="128"/>
    </font>
    <font>
      <b/>
      <sz val="12"/>
      <name val="ＭＳ Ｐ明朝"/>
      <family val="1"/>
      <charset val="128"/>
    </font>
    <font>
      <sz val="14"/>
      <name val="ＭＳ Ｐ明朝"/>
      <family val="1"/>
      <charset val="128"/>
    </font>
    <font>
      <u val="double"/>
      <sz val="12"/>
      <name val="ＭＳ 明朝"/>
      <family val="1"/>
      <charset val="128"/>
    </font>
    <font>
      <sz val="10"/>
      <name val="ＭＳ Ｐ明朝"/>
      <family val="1"/>
      <charset val="128"/>
    </font>
    <font>
      <b/>
      <sz val="14"/>
      <name val="ＭＳ 明朝"/>
      <family val="1"/>
      <charset val="128"/>
    </font>
    <font>
      <sz val="10"/>
      <name val="ＭＳ Ｐゴシック"/>
      <family val="3"/>
      <charset val="128"/>
    </font>
    <font>
      <b/>
      <sz val="16"/>
      <name val="ＭＳ Ｐ明朝"/>
      <family val="1"/>
      <charset val="128"/>
    </font>
    <font>
      <sz val="8"/>
      <name val="ＭＳ Ｐ明朝"/>
      <family val="1"/>
      <charset val="128"/>
    </font>
    <font>
      <sz val="9"/>
      <name val="ＭＳ Ｐ明朝"/>
      <family val="1"/>
      <charset val="128"/>
    </font>
    <font>
      <sz val="11"/>
      <name val="Wingdings"/>
      <charset val="2"/>
    </font>
    <font>
      <sz val="11"/>
      <name val="Times New Roman"/>
      <family val="1"/>
    </font>
    <font>
      <u val="double"/>
      <sz val="11"/>
      <name val="ＭＳ 明朝"/>
      <family val="1"/>
      <charset val="128"/>
    </font>
    <font>
      <sz val="6"/>
      <name val="ＭＳ Ｐ明朝"/>
      <family val="1"/>
      <charset val="128"/>
    </font>
    <font>
      <sz val="11"/>
      <color theme="0"/>
      <name val="ＭＳ Ｐゴシック"/>
      <family val="3"/>
      <charset val="128"/>
    </font>
    <font>
      <sz val="11"/>
      <color rgb="FFFF0000"/>
      <name val="ＭＳ 明朝"/>
      <family val="1"/>
      <charset val="128"/>
    </font>
    <font>
      <sz val="12"/>
      <color theme="0"/>
      <name val="ＭＳ 明朝"/>
      <family val="1"/>
      <charset val="128"/>
    </font>
    <font>
      <b/>
      <sz val="16"/>
      <color theme="0"/>
      <name val="ＭＳ 明朝"/>
      <family val="1"/>
      <charset val="128"/>
    </font>
    <font>
      <sz val="11"/>
      <color theme="0"/>
      <name val="ＭＳ 明朝"/>
      <family val="1"/>
      <charset val="128"/>
    </font>
    <font>
      <sz val="9"/>
      <color theme="0"/>
      <name val="ＭＳ 明朝"/>
      <family val="1"/>
      <charset val="128"/>
    </font>
    <font>
      <sz val="8"/>
      <name val="ＭＳ 明朝"/>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Dot">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style="thin">
        <color indexed="64"/>
      </left>
      <right/>
      <top/>
      <bottom style="dotted">
        <color indexed="64"/>
      </bottom>
      <diagonal/>
    </border>
    <border>
      <left/>
      <right/>
      <top style="dott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8">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0" xfId="0" applyFont="1" applyBorder="1">
      <alignment vertical="center"/>
    </xf>
    <xf numFmtId="0" fontId="6" fillId="0" borderId="0" xfId="0" applyFont="1" applyBorder="1" applyAlignment="1">
      <alignment vertical="center"/>
    </xf>
    <xf numFmtId="0" fontId="4" fillId="0" borderId="0" xfId="0" applyFont="1" applyAlignment="1">
      <alignment horizontal="center" vertical="center"/>
    </xf>
    <xf numFmtId="0" fontId="2" fillId="0" borderId="0" xfId="0" applyFont="1" applyBorder="1">
      <alignment vertical="center"/>
    </xf>
    <xf numFmtId="0" fontId="7" fillId="0" borderId="0" xfId="0" applyFont="1" applyBorder="1" applyAlignment="1">
      <alignment vertical="top"/>
    </xf>
    <xf numFmtId="0" fontId="2" fillId="0" borderId="0" xfId="0" applyFont="1" applyAlignment="1">
      <alignment vertical="center"/>
    </xf>
    <xf numFmtId="0" fontId="7"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horizontal="right"/>
    </xf>
    <xf numFmtId="0" fontId="7"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8" fillId="0" borderId="0" xfId="0" applyFo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0" xfId="0" applyFont="1" applyBorder="1" applyAlignment="1">
      <alignment vertical="center"/>
    </xf>
    <xf numFmtId="0" fontId="10" fillId="0" borderId="0" xfId="0" applyFont="1">
      <alignment vertical="center"/>
    </xf>
    <xf numFmtId="0" fontId="17" fillId="0" borderId="0" xfId="0" applyFont="1" applyAlignment="1">
      <alignment vertical="center"/>
    </xf>
    <xf numFmtId="0" fontId="9" fillId="0" borderId="0" xfId="0" applyFont="1" applyBorder="1" applyAlignment="1">
      <alignment horizontal="center" vertical="center"/>
    </xf>
    <xf numFmtId="0" fontId="18" fillId="0" borderId="0" xfId="0" applyFont="1" applyAlignment="1">
      <alignment vertical="center"/>
    </xf>
    <xf numFmtId="0" fontId="17" fillId="0" borderId="0" xfId="0" applyFont="1">
      <alignment vertical="center"/>
    </xf>
    <xf numFmtId="0" fontId="10" fillId="0" borderId="9" xfId="0" applyFont="1" applyBorder="1">
      <alignment vertical="center"/>
    </xf>
    <xf numFmtId="0" fontId="10" fillId="0" borderId="0" xfId="0" applyFont="1" applyBorder="1">
      <alignment vertical="center"/>
    </xf>
    <xf numFmtId="0" fontId="10" fillId="0" borderId="2"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pplyAlignment="1">
      <alignment vertical="center"/>
    </xf>
    <xf numFmtId="0" fontId="13" fillId="0" borderId="0" xfId="0" applyFont="1">
      <alignment vertical="center"/>
    </xf>
    <xf numFmtId="0" fontId="17" fillId="0" borderId="0" xfId="0" applyFont="1" applyBorder="1" applyAlignment="1">
      <alignment horizontal="distributed" vertical="center"/>
    </xf>
    <xf numFmtId="0" fontId="10" fillId="0" borderId="0" xfId="0" applyFont="1" applyAlignment="1">
      <alignment vertical="center"/>
    </xf>
    <xf numFmtId="0" fontId="10" fillId="0" borderId="13" xfId="0" applyFont="1" applyBorder="1" applyAlignment="1">
      <alignment vertical="center"/>
    </xf>
    <xf numFmtId="0" fontId="10" fillId="0" borderId="10"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0" xfId="0" applyFont="1" applyBorder="1" applyAlignment="1">
      <alignment vertical="center" wrapText="1"/>
    </xf>
    <xf numFmtId="0" fontId="10" fillId="0" borderId="0" xfId="0" applyFont="1" applyBorder="1" applyAlignment="1">
      <alignment vertical="center"/>
    </xf>
    <xf numFmtId="176" fontId="10" fillId="0" borderId="0" xfId="0" applyNumberFormat="1" applyFont="1" applyBorder="1" applyAlignment="1">
      <alignment vertical="center"/>
    </xf>
    <xf numFmtId="38" fontId="10" fillId="0" borderId="0" xfId="1" applyFont="1" applyBorder="1" applyAlignment="1">
      <alignment vertical="center"/>
    </xf>
    <xf numFmtId="0" fontId="10" fillId="0" borderId="16" xfId="0" applyFont="1" applyBorder="1">
      <alignment vertical="center"/>
    </xf>
    <xf numFmtId="0" fontId="0" fillId="0" borderId="0" xfId="0" applyBorder="1">
      <alignment vertical="center"/>
    </xf>
    <xf numFmtId="0" fontId="10" fillId="0" borderId="9" xfId="0" applyFont="1" applyBorder="1" applyAlignment="1">
      <alignment vertic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10" fillId="0" borderId="1" xfId="0" applyFont="1" applyBorder="1" applyAlignment="1">
      <alignment horizontal="center" vertical="center" wrapText="1"/>
    </xf>
    <xf numFmtId="0" fontId="6" fillId="0" borderId="17" xfId="0" applyFont="1" applyBorder="1" applyAlignment="1">
      <alignment horizontal="center" vertical="center"/>
    </xf>
    <xf numFmtId="0" fontId="10" fillId="0" borderId="0" xfId="0" applyFont="1" applyAlignment="1">
      <alignment horizontal="right" vertical="center"/>
    </xf>
    <xf numFmtId="0" fontId="12" fillId="0" borderId="7" xfId="0" applyFont="1" applyFill="1" applyBorder="1" applyAlignment="1">
      <alignment horizontal="center" vertical="center"/>
    </xf>
    <xf numFmtId="0" fontId="10" fillId="0" borderId="0" xfId="0" applyFont="1" applyBorder="1" applyAlignment="1">
      <alignment vertical="top" wrapText="1"/>
    </xf>
    <xf numFmtId="0" fontId="0" fillId="0" borderId="0" xfId="0" applyFont="1">
      <alignment vertical="center"/>
    </xf>
    <xf numFmtId="0" fontId="2" fillId="0" borderId="0" xfId="0" applyFont="1" applyAlignment="1">
      <alignment vertical="center" wrapText="1"/>
    </xf>
    <xf numFmtId="0" fontId="11" fillId="0" borderId="0" xfId="0" applyFont="1" applyAlignment="1">
      <alignment vertical="center"/>
    </xf>
    <xf numFmtId="0" fontId="14" fillId="0" borderId="0" xfId="0" applyFont="1">
      <alignment vertical="center"/>
    </xf>
    <xf numFmtId="0" fontId="12" fillId="0" borderId="0" xfId="0" applyFont="1">
      <alignment vertical="center"/>
    </xf>
    <xf numFmtId="0" fontId="23" fillId="0" borderId="0" xfId="0" applyFont="1" applyAlignment="1">
      <alignment vertical="center"/>
    </xf>
    <xf numFmtId="0" fontId="18" fillId="0" borderId="0" xfId="0" applyFont="1" applyAlignment="1" applyProtection="1">
      <alignment vertical="center"/>
      <protection locked="0"/>
    </xf>
    <xf numFmtId="0" fontId="18" fillId="0" borderId="0" xfId="0" applyFont="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2" fillId="0" borderId="6" xfId="0" applyFont="1" applyBorder="1" applyProtection="1">
      <alignment vertical="center"/>
      <protection locked="0"/>
    </xf>
    <xf numFmtId="0" fontId="2" fillId="0" borderId="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6" fillId="0" borderId="44"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3" xfId="0" applyFont="1" applyBorder="1" applyAlignment="1" applyProtection="1">
      <alignment horizontal="center" vertical="center"/>
      <protection locked="0"/>
    </xf>
    <xf numFmtId="0" fontId="2" fillId="0" borderId="6" xfId="0" applyFont="1" applyBorder="1" applyAlignment="1" applyProtection="1">
      <alignment vertical="center"/>
      <protection locked="0"/>
    </xf>
    <xf numFmtId="0" fontId="6" fillId="0" borderId="0" xfId="0" applyFont="1" applyAlignment="1" applyProtection="1">
      <alignment vertical="center"/>
      <protection locked="0"/>
    </xf>
    <xf numFmtId="0" fontId="2" fillId="0" borderId="45" xfId="0" applyFont="1" applyBorder="1" applyAlignment="1" applyProtection="1">
      <alignment vertical="center"/>
      <protection locked="0"/>
    </xf>
    <xf numFmtId="0" fontId="2" fillId="0" borderId="45" xfId="0" applyNumberFormat="1" applyFont="1" applyBorder="1" applyAlignment="1" applyProtection="1">
      <alignment vertical="center"/>
      <protection locked="0"/>
    </xf>
    <xf numFmtId="0" fontId="2" fillId="0" borderId="46" xfId="0" applyFont="1" applyBorder="1" applyAlignment="1" applyProtection="1">
      <alignment horizontal="center" vertical="center"/>
      <protection locked="0"/>
    </xf>
    <xf numFmtId="0" fontId="2" fillId="0" borderId="46" xfId="0" applyFont="1" applyBorder="1" applyProtection="1">
      <alignment vertical="center"/>
      <protection locked="0"/>
    </xf>
    <xf numFmtId="177" fontId="6" fillId="0" borderId="1" xfId="0" applyNumberFormat="1" applyFont="1" applyBorder="1" applyAlignment="1">
      <alignment horizontal="right" vertical="center"/>
    </xf>
    <xf numFmtId="0" fontId="2" fillId="0" borderId="35"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35"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38" xfId="0" applyFont="1" applyBorder="1" applyProtection="1">
      <alignment vertical="center"/>
      <protection locked="0"/>
    </xf>
    <xf numFmtId="0" fontId="2" fillId="0" borderId="4" xfId="0" applyFont="1" applyBorder="1" applyProtection="1">
      <alignment vertical="center"/>
      <protection locked="0"/>
    </xf>
    <xf numFmtId="0" fontId="2" fillId="0" borderId="41" xfId="0" applyFont="1" applyBorder="1" applyProtection="1">
      <alignment vertical="center"/>
      <protection locked="0"/>
    </xf>
    <xf numFmtId="0" fontId="2" fillId="0" borderId="5" xfId="0" applyFont="1" applyBorder="1" applyProtection="1">
      <alignment vertical="center"/>
      <protection locked="0"/>
    </xf>
    <xf numFmtId="0" fontId="2" fillId="0" borderId="46" xfId="0" applyFont="1" applyBorder="1" applyAlignment="1" applyProtection="1">
      <alignment vertical="center"/>
      <protection locked="0"/>
    </xf>
    <xf numFmtId="0" fontId="2" fillId="0" borderId="3" xfId="0" applyFont="1" applyBorder="1" applyAlignment="1" applyProtection="1">
      <alignment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vertical="center" shrinkToFit="1"/>
      <protection locked="0"/>
    </xf>
    <xf numFmtId="0" fontId="2" fillId="0" borderId="6" xfId="0" applyFont="1" applyBorder="1" applyAlignment="1" applyProtection="1">
      <alignment horizontal="center" vertical="center" shrinkToFit="1"/>
      <protection locked="0"/>
    </xf>
    <xf numFmtId="0" fontId="29" fillId="0" borderId="0" xfId="0" applyFont="1" applyAlignment="1">
      <alignment vertical="center"/>
    </xf>
    <xf numFmtId="0" fontId="29" fillId="0" borderId="0" xfId="0" applyFont="1">
      <alignment vertical="center"/>
    </xf>
    <xf numFmtId="0" fontId="30" fillId="0" borderId="0" xfId="0" applyFont="1" applyAlignment="1">
      <alignment horizontal="center" vertical="center"/>
    </xf>
    <xf numFmtId="0" fontId="31" fillId="0" borderId="0" xfId="0" applyFont="1" applyBorder="1">
      <alignment vertical="center"/>
    </xf>
    <xf numFmtId="0" fontId="31" fillId="0" borderId="0" xfId="0" applyFont="1" applyBorder="1" applyAlignment="1">
      <alignment vertical="center"/>
    </xf>
    <xf numFmtId="0" fontId="32" fillId="0" borderId="0" xfId="0" applyFont="1" applyBorder="1" applyAlignment="1">
      <alignment vertical="top"/>
    </xf>
    <xf numFmtId="0" fontId="31" fillId="0" borderId="0" xfId="0" applyFont="1">
      <alignment vertical="center"/>
    </xf>
    <xf numFmtId="0" fontId="27" fillId="0" borderId="0" xfId="0" applyFont="1">
      <alignment vertical="center"/>
    </xf>
    <xf numFmtId="0" fontId="10" fillId="0" borderId="47" xfId="0" applyFont="1" applyBorder="1">
      <alignment vertical="center"/>
    </xf>
    <xf numFmtId="0" fontId="4" fillId="0" borderId="0" xfId="0" applyFont="1" applyAlignment="1">
      <alignment horizontal="center" vertical="center"/>
    </xf>
    <xf numFmtId="0" fontId="18" fillId="0" borderId="0" xfId="0" applyFont="1" applyAlignment="1">
      <alignment vertical="center"/>
    </xf>
    <xf numFmtId="0" fontId="18" fillId="0" borderId="0" xfId="0" applyFont="1" applyAlignment="1" applyProtection="1">
      <alignment horizontal="center" vertical="center"/>
      <protection locked="0"/>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0" fontId="18" fillId="0" borderId="0" xfId="0" applyFont="1" applyAlignment="1">
      <alignment horizontal="right" vertical="center"/>
    </xf>
    <xf numFmtId="0" fontId="4" fillId="0" borderId="0" xfId="0" applyFont="1" applyAlignment="1">
      <alignment horizontal="center" vertical="center"/>
    </xf>
    <xf numFmtId="0" fontId="6" fillId="0" borderId="17" xfId="0" applyFont="1" applyBorder="1" applyAlignment="1">
      <alignment horizontal="center" vertical="center"/>
    </xf>
    <xf numFmtId="0" fontId="18" fillId="0" borderId="0" xfId="0" applyFont="1" applyAlignment="1">
      <alignment vertical="center"/>
    </xf>
    <xf numFmtId="0" fontId="18" fillId="0" borderId="0" xfId="0" applyFont="1" applyAlignment="1" applyProtection="1">
      <alignment horizontal="center" vertical="center"/>
      <protection locked="0"/>
    </xf>
    <xf numFmtId="0" fontId="2" fillId="0" borderId="1" xfId="0" applyFont="1" applyBorder="1" applyAlignment="1">
      <alignment horizontal="center" vertical="center" wrapText="1"/>
    </xf>
    <xf numFmtId="0" fontId="6" fillId="0" borderId="0" xfId="0" applyFont="1">
      <alignment vertical="center"/>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19" xfId="0" applyFont="1" applyBorder="1" applyAlignment="1">
      <alignment horizontal="center" vertical="center" wrapText="1"/>
    </xf>
    <xf numFmtId="0" fontId="33" fillId="0" borderId="1" xfId="0" applyFont="1" applyBorder="1" applyAlignment="1">
      <alignment horizontal="center" vertical="center" wrapText="1"/>
    </xf>
    <xf numFmtId="0" fontId="18" fillId="0" borderId="0" xfId="0" applyFont="1" applyAlignment="1">
      <alignment vertical="center"/>
    </xf>
    <xf numFmtId="0" fontId="2" fillId="0" borderId="45" xfId="0" applyNumberFormat="1" applyFont="1" applyBorder="1" applyAlignment="1" applyProtection="1">
      <alignment vertical="center" shrinkToFit="1"/>
      <protection locked="0"/>
    </xf>
    <xf numFmtId="0" fontId="18" fillId="0" borderId="0" xfId="0" applyFont="1" applyAlignment="1" applyProtection="1">
      <alignment horizontal="center" vertical="center" shrinkToFit="1"/>
      <protection locked="0"/>
    </xf>
    <xf numFmtId="0" fontId="0" fillId="0" borderId="0" xfId="0" applyAlignment="1">
      <alignment vertical="center" shrinkToFit="1"/>
    </xf>
    <xf numFmtId="0" fontId="18" fillId="0" borderId="0" xfId="0" applyFont="1" applyAlignment="1" applyProtection="1">
      <alignment vertical="center" shrinkToFit="1"/>
      <protection locked="0"/>
    </xf>
    <xf numFmtId="0" fontId="2" fillId="0" borderId="45" xfId="0" applyFont="1" applyBorder="1" applyAlignment="1" applyProtection="1">
      <alignment vertical="center" shrinkToFit="1"/>
      <protection locked="0"/>
    </xf>
    <xf numFmtId="14" fontId="2" fillId="0" borderId="35" xfId="0" applyNumberFormat="1" applyFont="1" applyBorder="1" applyAlignment="1" applyProtection="1">
      <alignment horizontal="center" vertical="center"/>
      <protection locked="0"/>
    </xf>
    <xf numFmtId="14" fontId="2" fillId="0" borderId="38" xfId="0" applyNumberFormat="1" applyFont="1" applyBorder="1" applyAlignment="1" applyProtection="1">
      <alignment horizontal="center" vertical="center"/>
      <protection locked="0"/>
    </xf>
    <xf numFmtId="14" fontId="2" fillId="0" borderId="41" xfId="0" applyNumberFormat="1" applyFont="1" applyBorder="1" applyAlignment="1" applyProtection="1">
      <alignment horizontal="center" vertical="center"/>
      <protection locked="0"/>
    </xf>
    <xf numFmtId="14" fontId="2" fillId="0" borderId="46" xfId="0" applyNumberFormat="1" applyFont="1" applyBorder="1" applyAlignment="1" applyProtection="1">
      <alignment horizontal="center" vertical="center"/>
      <protection locked="0"/>
    </xf>
    <xf numFmtId="0" fontId="26" fillId="0" borderId="0" xfId="0" applyFont="1" applyAlignment="1">
      <alignment horizontal="right"/>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0" fillId="0" borderId="22" xfId="0"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9" fillId="0" borderId="23" xfId="0" applyFont="1" applyBorder="1" applyAlignment="1">
      <alignment horizontal="center" vertical="center" textRotation="255"/>
    </xf>
    <xf numFmtId="0" fontId="19" fillId="0" borderId="24" xfId="0" applyFont="1" applyBorder="1" applyAlignment="1">
      <alignment horizontal="center" vertical="center" textRotation="255"/>
    </xf>
    <xf numFmtId="0" fontId="19" fillId="0" borderId="25"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0" xfId="0" applyFont="1" applyBorder="1" applyAlignment="1">
      <alignment horizontal="center" vertical="center" textRotation="255"/>
    </xf>
    <xf numFmtId="0" fontId="19" fillId="0" borderId="11" xfId="0" applyFont="1" applyBorder="1" applyAlignment="1">
      <alignment horizontal="center" vertical="center" textRotation="255"/>
    </xf>
    <xf numFmtId="0" fontId="19" fillId="0" borderId="22" xfId="0" applyFont="1" applyBorder="1" applyAlignment="1">
      <alignment horizontal="center" vertical="center"/>
    </xf>
    <xf numFmtId="0" fontId="10" fillId="0" borderId="1" xfId="0" applyFont="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0"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Border="1" applyAlignment="1" applyProtection="1">
      <alignment horizontal="center" vertical="center" shrinkToFit="1"/>
      <protection locked="0"/>
    </xf>
    <xf numFmtId="0" fontId="20" fillId="0" borderId="0" xfId="0"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distributed" vertical="center"/>
    </xf>
    <xf numFmtId="0" fontId="10" fillId="0" borderId="0" xfId="0" applyFont="1" applyAlignment="1" applyProtection="1">
      <alignment horizontal="center" vertical="center" shrinkToFit="1"/>
      <protection locked="0"/>
    </xf>
    <xf numFmtId="0" fontId="17" fillId="0" borderId="0" xfId="0" applyFont="1" applyBorder="1" applyAlignment="1">
      <alignment horizontal="distributed" vertical="center"/>
    </xf>
    <xf numFmtId="0" fontId="17" fillId="0" borderId="45" xfId="0" applyFont="1" applyBorder="1" applyAlignment="1">
      <alignment horizontal="distributed" vertical="center"/>
    </xf>
    <xf numFmtId="0" fontId="21" fillId="0" borderId="0" xfId="0" applyFont="1" applyAlignment="1">
      <alignment horizontal="distributed" vertical="center"/>
    </xf>
    <xf numFmtId="0" fontId="10" fillId="0" borderId="0" xfId="0" applyFont="1" applyAlignment="1">
      <alignment horizontal="center" vertical="center"/>
    </xf>
    <xf numFmtId="0" fontId="10" fillId="0" borderId="45" xfId="0" applyFont="1" applyBorder="1" applyAlignment="1" applyProtection="1">
      <alignment horizontal="center" vertical="center" shrinkToFit="1"/>
      <protection locked="0"/>
    </xf>
    <xf numFmtId="0" fontId="22" fillId="0" borderId="0" xfId="0" applyFont="1" applyBorder="1" applyAlignment="1">
      <alignment horizontal="distributed"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0"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0" fillId="0" borderId="27" xfId="0" applyFont="1" applyBorder="1" applyAlignment="1">
      <alignment horizontal="center" vertical="center"/>
    </xf>
    <xf numFmtId="0" fontId="10" fillId="0" borderId="30" xfId="0" applyFont="1" applyBorder="1" applyAlignment="1">
      <alignment horizontal="center" vertical="center"/>
    </xf>
    <xf numFmtId="38" fontId="10" fillId="0" borderId="27" xfId="1" applyFont="1" applyBorder="1" applyAlignment="1">
      <alignment horizontal="center" vertical="center"/>
    </xf>
    <xf numFmtId="38" fontId="10" fillId="0" borderId="0" xfId="1" applyFont="1" applyBorder="1" applyAlignment="1">
      <alignment horizontal="center" vertical="center"/>
    </xf>
    <xf numFmtId="38" fontId="10" fillId="0" borderId="30" xfId="1"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27" xfId="0" applyFont="1" applyBorder="1" applyAlignment="1" applyProtection="1">
      <alignment horizontal="center" vertical="center" shrinkToFit="1"/>
      <protection locked="0"/>
    </xf>
    <xf numFmtId="0" fontId="10" fillId="0" borderId="0" xfId="0" applyFont="1" applyAlignment="1">
      <alignment horizontal="right" vertical="center"/>
    </xf>
    <xf numFmtId="0" fontId="17" fillId="0" borderId="0" xfId="0" applyFont="1" applyBorder="1" applyAlignment="1" applyProtection="1">
      <alignment horizontal="distributed" vertical="center" wrapText="1"/>
      <protection locked="0"/>
    </xf>
    <xf numFmtId="0" fontId="17" fillId="0" borderId="45" xfId="0" applyFont="1" applyBorder="1" applyAlignment="1" applyProtection="1">
      <alignment horizontal="distributed" vertical="center"/>
      <protection locked="0"/>
    </xf>
    <xf numFmtId="0" fontId="17" fillId="0" borderId="47" xfId="0" applyFont="1" applyBorder="1" applyAlignment="1">
      <alignment horizontal="distributed" vertical="center"/>
    </xf>
    <xf numFmtId="0" fontId="10" fillId="0" borderId="47" xfId="0" applyFont="1" applyBorder="1" applyAlignment="1" applyProtection="1">
      <alignment horizontal="center" vertical="center" shrinkToFit="1"/>
      <protection locked="0"/>
    </xf>
    <xf numFmtId="0" fontId="17" fillId="0" borderId="47" xfId="0" applyFont="1" applyBorder="1" applyAlignment="1" applyProtection="1">
      <alignment horizontal="center" vertical="distributed"/>
      <protection locked="0"/>
    </xf>
    <xf numFmtId="0" fontId="17" fillId="0" borderId="45" xfId="0" applyFont="1" applyBorder="1" applyAlignment="1" applyProtection="1">
      <alignment horizontal="center" vertical="distributed"/>
      <protection locked="0"/>
    </xf>
    <xf numFmtId="0" fontId="17" fillId="0" borderId="47" xfId="0" applyFont="1" applyBorder="1" applyAlignment="1" applyProtection="1">
      <alignment horizontal="center" vertical="distributed" shrinkToFit="1"/>
      <protection locked="0"/>
    </xf>
    <xf numFmtId="0" fontId="17" fillId="0" borderId="45" xfId="0" applyFont="1" applyBorder="1" applyAlignment="1" applyProtection="1">
      <alignment horizontal="center" vertical="distributed" shrinkToFit="1"/>
      <protection locked="0"/>
    </xf>
    <xf numFmtId="0" fontId="10" fillId="0" borderId="1" xfId="0" applyFont="1" applyBorder="1" applyAlignment="1">
      <alignment horizontal="distributed" vertical="center" indent="2"/>
    </xf>
    <xf numFmtId="0" fontId="10" fillId="0" borderId="1" xfId="0" applyFont="1" applyBorder="1" applyAlignment="1">
      <alignment horizontal="distributed" vertical="center" indent="3"/>
    </xf>
    <xf numFmtId="0" fontId="10" fillId="0" borderId="1" xfId="0" applyFont="1" applyBorder="1" applyAlignment="1">
      <alignment horizontal="distributed" vertical="center" wrapText="1" indent="2"/>
    </xf>
    <xf numFmtId="0" fontId="10" fillId="0" borderId="19" xfId="0" applyFont="1" applyBorder="1" applyAlignment="1">
      <alignment horizontal="distributed" vertical="center" indent="2"/>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176" fontId="10" fillId="0" borderId="11" xfId="0" applyNumberFormat="1" applyFont="1" applyBorder="1" applyAlignment="1" applyProtection="1">
      <alignment horizontal="center" vertical="center"/>
      <protection locked="0"/>
    </xf>
    <xf numFmtId="176" fontId="10" fillId="0" borderId="8" xfId="0" applyNumberFormat="1" applyFont="1" applyBorder="1" applyAlignment="1" applyProtection="1">
      <alignment horizontal="center" vertical="center"/>
      <protection locked="0"/>
    </xf>
    <xf numFmtId="176" fontId="10" fillId="0" borderId="15" xfId="0" applyNumberFormat="1" applyFont="1" applyBorder="1" applyAlignment="1" applyProtection="1">
      <alignment horizontal="center" vertical="center"/>
      <protection locked="0"/>
    </xf>
    <xf numFmtId="176" fontId="10" fillId="0" borderId="21" xfId="0" applyNumberFormat="1" applyFont="1" applyBorder="1" applyAlignment="1" applyProtection="1">
      <alignment horizontal="center" vertical="center"/>
      <protection locked="0"/>
    </xf>
    <xf numFmtId="176" fontId="10" fillId="0" borderId="1" xfId="0" applyNumberFormat="1" applyFont="1" applyBorder="1" applyAlignment="1" applyProtection="1">
      <alignment horizontal="center" vertical="center"/>
      <protection locked="0"/>
    </xf>
    <xf numFmtId="176" fontId="10" fillId="0" borderId="19" xfId="0" applyNumberFormat="1" applyFont="1" applyBorder="1" applyAlignment="1" applyProtection="1">
      <alignment horizontal="center" vertical="center"/>
      <protection locked="0"/>
    </xf>
    <xf numFmtId="38" fontId="10" fillId="0" borderId="20" xfId="1" applyFont="1" applyBorder="1" applyAlignment="1">
      <alignment horizontal="center" vertical="center"/>
    </xf>
    <xf numFmtId="38" fontId="10" fillId="0" borderId="21" xfId="1" applyFont="1" applyBorder="1" applyAlignment="1">
      <alignment horizontal="center" vertical="center"/>
    </xf>
    <xf numFmtId="0" fontId="10" fillId="0" borderId="14" xfId="0" applyFont="1" applyBorder="1" applyAlignment="1">
      <alignment horizontal="distributed" vertical="center" wrapText="1" indent="1"/>
    </xf>
    <xf numFmtId="0" fontId="10" fillId="0" borderId="12" xfId="0" applyFont="1" applyBorder="1" applyAlignment="1">
      <alignment horizontal="distributed" vertical="center" indent="1"/>
    </xf>
    <xf numFmtId="0" fontId="10" fillId="0" borderId="13" xfId="0" applyFont="1" applyBorder="1" applyAlignment="1">
      <alignment horizontal="distributed" vertical="center" indent="1"/>
    </xf>
    <xf numFmtId="0" fontId="10" fillId="0" borderId="15" xfId="0" applyFont="1" applyBorder="1" applyAlignment="1">
      <alignment horizontal="distributed" vertical="center" indent="1"/>
    </xf>
    <xf numFmtId="0" fontId="10" fillId="0" borderId="10"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1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2" xfId="0" applyFont="1" applyBorder="1" applyAlignment="1">
      <alignment horizontal="distributed" vertical="center" wrapText="1" indent="1"/>
    </xf>
    <xf numFmtId="0" fontId="10" fillId="0" borderId="13" xfId="0" applyFont="1" applyBorder="1" applyAlignment="1">
      <alignment horizontal="distributed" vertical="center" wrapText="1" indent="1"/>
    </xf>
    <xf numFmtId="0" fontId="10" fillId="0" borderId="15" xfId="0" applyFont="1" applyBorder="1" applyAlignment="1">
      <alignment horizontal="distributed" vertical="center" wrapText="1" indent="1"/>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176" fontId="10" fillId="0" borderId="14" xfId="0" applyNumberFormat="1" applyFont="1" applyBorder="1" applyAlignment="1" applyProtection="1">
      <alignment horizontal="center" vertical="center"/>
      <protection locked="0"/>
    </xf>
    <xf numFmtId="176" fontId="10" fillId="0" borderId="12" xfId="0" applyNumberFormat="1" applyFont="1" applyBorder="1" applyAlignment="1" applyProtection="1">
      <alignment horizontal="center" vertical="center"/>
      <protection locked="0"/>
    </xf>
    <xf numFmtId="176" fontId="10" fillId="0" borderId="13" xfId="0" applyNumberFormat="1" applyFont="1" applyBorder="1" applyAlignment="1" applyProtection="1">
      <alignment horizontal="center" vertical="center"/>
      <protection locked="0"/>
    </xf>
    <xf numFmtId="176" fontId="10" fillId="0" borderId="10" xfId="0" applyNumberFormat="1" applyFont="1" applyBorder="1" applyAlignment="1" applyProtection="1">
      <alignment horizontal="center" vertical="center"/>
      <protection locked="0"/>
    </xf>
    <xf numFmtId="176" fontId="10" fillId="0" borderId="18" xfId="0" applyNumberFormat="1" applyFont="1" applyBorder="1" applyAlignment="1">
      <alignment horizontal="center" vertical="center"/>
    </xf>
    <xf numFmtId="0" fontId="28" fillId="0" borderId="0" xfId="0" applyFont="1" applyAlignment="1">
      <alignment vertical="center" wrapText="1"/>
    </xf>
    <xf numFmtId="0" fontId="10" fillId="0" borderId="0" xfId="0" applyFont="1" applyAlignment="1">
      <alignment vertical="center" wrapText="1"/>
    </xf>
    <xf numFmtId="0" fontId="10" fillId="0" borderId="0" xfId="0" applyFont="1" applyBorder="1" applyAlignment="1">
      <alignment vertical="top" wrapText="1"/>
    </xf>
    <xf numFmtId="0" fontId="2" fillId="0" borderId="0" xfId="0" applyFont="1" applyAlignment="1">
      <alignmen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4" fillId="0" borderId="0" xfId="0" applyFont="1" applyAlignment="1">
      <alignment horizontal="center" vertical="center"/>
    </xf>
    <xf numFmtId="0" fontId="13" fillId="0" borderId="1" xfId="0" applyFont="1" applyBorder="1" applyAlignment="1">
      <alignment horizontal="center" vertical="center" textRotation="255"/>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18" fillId="0" borderId="0" xfId="0" applyFont="1" applyAlignment="1">
      <alignment vertical="center"/>
    </xf>
    <xf numFmtId="0" fontId="18" fillId="0" borderId="0" xfId="0" applyFont="1" applyAlignment="1" applyProtection="1">
      <alignment horizontal="center" vertical="center"/>
      <protection locked="0"/>
    </xf>
    <xf numFmtId="0" fontId="6" fillId="0" borderId="0" xfId="0" applyFont="1" applyAlignment="1">
      <alignment horizontal="right" vertical="center"/>
    </xf>
    <xf numFmtId="0" fontId="6" fillId="0" borderId="0" xfId="0" applyFont="1" applyAlignment="1" applyProtection="1">
      <alignment horizontal="center" vertical="center" shrinkToFit="1"/>
      <protection locked="0"/>
    </xf>
    <xf numFmtId="0" fontId="6" fillId="0" borderId="0" xfId="0" applyFont="1" applyAlignment="1" applyProtection="1">
      <alignment horizontal="left" vertical="center" shrinkToFit="1"/>
      <protection locked="0"/>
    </xf>
    <xf numFmtId="0" fontId="18" fillId="0" borderId="0" xfId="0" applyFont="1" applyAlignment="1" applyProtection="1">
      <alignment horizontal="center" vertical="center" shrinkToFit="1"/>
      <protection locked="0"/>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14" fontId="6" fillId="0" borderId="35" xfId="0" applyNumberFormat="1" applyFont="1" applyBorder="1" applyAlignment="1" applyProtection="1">
      <alignment horizontal="center" vertical="center"/>
      <protection locked="0"/>
    </xf>
    <xf numFmtId="14" fontId="6" fillId="0" borderId="37" xfId="0" applyNumberFormat="1"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14" fontId="6" fillId="0" borderId="38" xfId="0" applyNumberFormat="1" applyFont="1" applyBorder="1" applyAlignment="1" applyProtection="1">
      <alignment horizontal="center" vertical="center"/>
      <protection locked="0"/>
    </xf>
    <xf numFmtId="14" fontId="6" fillId="0" borderId="40" xfId="0" applyNumberFormat="1"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14" fontId="6" fillId="0" borderId="41" xfId="0" applyNumberFormat="1" applyFont="1" applyBorder="1" applyAlignment="1" applyProtection="1">
      <alignment horizontal="center" vertical="center"/>
      <protection locked="0"/>
    </xf>
    <xf numFmtId="14" fontId="6" fillId="0" borderId="43" xfId="0" applyNumberFormat="1" applyFont="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7" xfId="0" applyFont="1" applyBorder="1" applyAlignment="1">
      <alignment horizontal="center" vertical="center"/>
    </xf>
    <xf numFmtId="0" fontId="6" fillId="0" borderId="34" xfId="0" applyFont="1" applyBorder="1" applyAlignment="1">
      <alignment horizontal="center" vertical="center"/>
    </xf>
    <xf numFmtId="0" fontId="6" fillId="0" borderId="0" xfId="0" applyFont="1" applyAlignment="1">
      <alignment vertical="center" shrinkToFit="1"/>
    </xf>
    <xf numFmtId="0" fontId="5" fillId="0" borderId="0" xfId="0" applyFont="1" applyAlignment="1">
      <alignment horizontal="right" vertical="center"/>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14" fontId="2" fillId="0" borderId="35" xfId="0" applyNumberFormat="1" applyFont="1" applyBorder="1" applyAlignment="1" applyProtection="1">
      <alignment horizontal="center" vertical="center" shrinkToFit="1"/>
      <protection locked="0"/>
    </xf>
    <xf numFmtId="14" fontId="2" fillId="0" borderId="37" xfId="0" applyNumberFormat="1"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14" fontId="2" fillId="0" borderId="38" xfId="0" applyNumberFormat="1" applyFont="1" applyBorder="1" applyAlignment="1" applyProtection="1">
      <alignment horizontal="center" vertical="center" shrinkToFit="1"/>
      <protection locked="0"/>
    </xf>
    <xf numFmtId="14" fontId="2" fillId="0" borderId="40" xfId="0" applyNumberFormat="1"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14" fontId="2" fillId="0" borderId="41" xfId="0" applyNumberFormat="1" applyFont="1" applyBorder="1" applyAlignment="1" applyProtection="1">
      <alignment horizontal="center" vertical="center" shrinkToFit="1"/>
      <protection locked="0"/>
    </xf>
    <xf numFmtId="14" fontId="2" fillId="0" borderId="43" xfId="0" applyNumberFormat="1" applyFont="1" applyBorder="1" applyAlignment="1" applyProtection="1">
      <alignment horizontal="center" vertical="center" shrinkToFit="1"/>
      <protection locked="0"/>
    </xf>
    <xf numFmtId="0" fontId="6" fillId="0" borderId="0" xfId="0" applyFont="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35</xdr:col>
      <xdr:colOff>128136</xdr:colOff>
      <xdr:row>9</xdr:row>
      <xdr:rowOff>170525</xdr:rowOff>
    </xdr:from>
    <xdr:to>
      <xdr:col>39</xdr:col>
      <xdr:colOff>0</xdr:colOff>
      <xdr:row>12</xdr:row>
      <xdr:rowOff>8283</xdr:rowOff>
    </xdr:to>
    <xdr:sp macro="" textlink="">
      <xdr:nvSpPr>
        <xdr:cNvPr id="2" name="正方形/長方形 1"/>
        <xdr:cNvSpPr/>
      </xdr:nvSpPr>
      <xdr:spPr>
        <a:xfrm>
          <a:off x="4766397" y="1735938"/>
          <a:ext cx="401951" cy="359562"/>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16</xdr:col>
      <xdr:colOff>0</xdr:colOff>
      <xdr:row>29</xdr:row>
      <xdr:rowOff>165651</xdr:rowOff>
    </xdr:from>
    <xdr:to>
      <xdr:col>22</xdr:col>
      <xdr:colOff>8283</xdr:colOff>
      <xdr:row>32</xdr:row>
      <xdr:rowOff>0</xdr:rowOff>
    </xdr:to>
    <xdr:sp macro="" textlink="">
      <xdr:nvSpPr>
        <xdr:cNvPr id="4" name="正方形/長方形 3"/>
        <xdr:cNvSpPr/>
      </xdr:nvSpPr>
      <xdr:spPr>
        <a:xfrm>
          <a:off x="2120348" y="5209760"/>
          <a:ext cx="803413" cy="356153"/>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16</xdr:col>
      <xdr:colOff>125702</xdr:colOff>
      <xdr:row>32</xdr:row>
      <xdr:rowOff>162244</xdr:rowOff>
    </xdr:from>
    <xdr:to>
      <xdr:col>51</xdr:col>
      <xdr:colOff>0</xdr:colOff>
      <xdr:row>41</xdr:row>
      <xdr:rowOff>1</xdr:rowOff>
    </xdr:to>
    <xdr:sp macro="" textlink="">
      <xdr:nvSpPr>
        <xdr:cNvPr id="5" name="正方形/長方形 4"/>
        <xdr:cNvSpPr/>
      </xdr:nvSpPr>
      <xdr:spPr>
        <a:xfrm>
          <a:off x="2243804" y="5638312"/>
          <a:ext cx="4507645" cy="1377901"/>
        </a:xfrm>
        <a:custGeom>
          <a:avLst/>
          <a:gdLst>
            <a:gd name="connsiteX0" fmla="*/ 0 w 4507645"/>
            <a:gd name="connsiteY0" fmla="*/ 0 h 1377901"/>
            <a:gd name="connsiteX1" fmla="*/ 4507645 w 4507645"/>
            <a:gd name="connsiteY1" fmla="*/ 0 h 1377901"/>
            <a:gd name="connsiteX2" fmla="*/ 4507645 w 4507645"/>
            <a:gd name="connsiteY2" fmla="*/ 1377901 h 1377901"/>
            <a:gd name="connsiteX3" fmla="*/ 0 w 4507645"/>
            <a:gd name="connsiteY3" fmla="*/ 1377901 h 1377901"/>
            <a:gd name="connsiteX4" fmla="*/ 0 w 4507645"/>
            <a:gd name="connsiteY4" fmla="*/ 0 h 1377901"/>
            <a:gd name="connsiteX0" fmla="*/ 0 w 4507645"/>
            <a:gd name="connsiteY0" fmla="*/ 0 h 1377901"/>
            <a:gd name="connsiteX1" fmla="*/ 4507645 w 4507645"/>
            <a:gd name="connsiteY1" fmla="*/ 0 h 1377901"/>
            <a:gd name="connsiteX2" fmla="*/ 4507645 w 4507645"/>
            <a:gd name="connsiteY2" fmla="*/ 1377901 h 1377901"/>
            <a:gd name="connsiteX3" fmla="*/ 803975 w 4507645"/>
            <a:gd name="connsiteY3" fmla="*/ 1377901 h 1377901"/>
            <a:gd name="connsiteX4" fmla="*/ 0 w 4507645"/>
            <a:gd name="connsiteY4" fmla="*/ 0 h 1377901"/>
            <a:gd name="connsiteX0" fmla="*/ 0 w 4507645"/>
            <a:gd name="connsiteY0" fmla="*/ 0 h 1377901"/>
            <a:gd name="connsiteX1" fmla="*/ 4507645 w 4507645"/>
            <a:gd name="connsiteY1" fmla="*/ 0 h 1377901"/>
            <a:gd name="connsiteX2" fmla="*/ 4507645 w 4507645"/>
            <a:gd name="connsiteY2" fmla="*/ 1377901 h 1377901"/>
            <a:gd name="connsiteX3" fmla="*/ 803975 w 4507645"/>
            <a:gd name="connsiteY3" fmla="*/ 1377901 h 1377901"/>
            <a:gd name="connsiteX4" fmla="*/ 571721 w 4507645"/>
            <a:gd name="connsiteY4" fmla="*/ 987213 h 1377901"/>
            <a:gd name="connsiteX5" fmla="*/ 0 w 4507645"/>
            <a:gd name="connsiteY5" fmla="*/ 0 h 1377901"/>
            <a:gd name="connsiteX0" fmla="*/ 0 w 4507645"/>
            <a:gd name="connsiteY0" fmla="*/ 0 h 1377901"/>
            <a:gd name="connsiteX1" fmla="*/ 4507645 w 4507645"/>
            <a:gd name="connsiteY1" fmla="*/ 0 h 1377901"/>
            <a:gd name="connsiteX2" fmla="*/ 4507645 w 4507645"/>
            <a:gd name="connsiteY2" fmla="*/ 1377901 h 1377901"/>
            <a:gd name="connsiteX3" fmla="*/ 803975 w 4507645"/>
            <a:gd name="connsiteY3" fmla="*/ 1377901 h 1377901"/>
            <a:gd name="connsiteX4" fmla="*/ 800966 w 4507645"/>
            <a:gd name="connsiteY4" fmla="*/ 519035 h 1377901"/>
            <a:gd name="connsiteX5" fmla="*/ 0 w 4507645"/>
            <a:gd name="connsiteY5" fmla="*/ 0 h 1377901"/>
            <a:gd name="connsiteX0" fmla="*/ 0 w 4507645"/>
            <a:gd name="connsiteY0" fmla="*/ 0 h 1377901"/>
            <a:gd name="connsiteX1" fmla="*/ 4507645 w 4507645"/>
            <a:gd name="connsiteY1" fmla="*/ 0 h 1377901"/>
            <a:gd name="connsiteX2" fmla="*/ 4507645 w 4507645"/>
            <a:gd name="connsiteY2" fmla="*/ 1377901 h 1377901"/>
            <a:gd name="connsiteX3" fmla="*/ 803975 w 4507645"/>
            <a:gd name="connsiteY3" fmla="*/ 1377901 h 1377901"/>
            <a:gd name="connsiteX4" fmla="*/ 800966 w 4507645"/>
            <a:gd name="connsiteY4" fmla="*/ 519035 h 1377901"/>
            <a:gd name="connsiteX5" fmla="*/ 0 w 4507645"/>
            <a:gd name="connsiteY5" fmla="*/ 0 h 1377901"/>
            <a:gd name="connsiteX0" fmla="*/ 0 w 4507645"/>
            <a:gd name="connsiteY0" fmla="*/ 0 h 1377901"/>
            <a:gd name="connsiteX1" fmla="*/ 4507645 w 4507645"/>
            <a:gd name="connsiteY1" fmla="*/ 0 h 1377901"/>
            <a:gd name="connsiteX2" fmla="*/ 4507645 w 4507645"/>
            <a:gd name="connsiteY2" fmla="*/ 1377901 h 1377901"/>
            <a:gd name="connsiteX3" fmla="*/ 803975 w 4507645"/>
            <a:gd name="connsiteY3" fmla="*/ 1377901 h 1377901"/>
            <a:gd name="connsiteX4" fmla="*/ 800966 w 4507645"/>
            <a:gd name="connsiteY4" fmla="*/ 519035 h 1377901"/>
            <a:gd name="connsiteX5" fmla="*/ 481315 w 4507645"/>
            <a:gd name="connsiteY5" fmla="*/ 315620 h 1377901"/>
            <a:gd name="connsiteX6" fmla="*/ 0 w 4507645"/>
            <a:gd name="connsiteY6" fmla="*/ 0 h 1377901"/>
            <a:gd name="connsiteX0" fmla="*/ 0 w 4507645"/>
            <a:gd name="connsiteY0" fmla="*/ 0 h 1377901"/>
            <a:gd name="connsiteX1" fmla="*/ 4507645 w 4507645"/>
            <a:gd name="connsiteY1" fmla="*/ 0 h 1377901"/>
            <a:gd name="connsiteX2" fmla="*/ 4507645 w 4507645"/>
            <a:gd name="connsiteY2" fmla="*/ 1377901 h 1377901"/>
            <a:gd name="connsiteX3" fmla="*/ 803975 w 4507645"/>
            <a:gd name="connsiteY3" fmla="*/ 1377901 h 1377901"/>
            <a:gd name="connsiteX4" fmla="*/ 800966 w 4507645"/>
            <a:gd name="connsiteY4" fmla="*/ 519035 h 1377901"/>
            <a:gd name="connsiteX5" fmla="*/ 222 w 4507645"/>
            <a:gd name="connsiteY5" fmla="*/ 515807 h 1377901"/>
            <a:gd name="connsiteX6" fmla="*/ 0 w 4507645"/>
            <a:gd name="connsiteY6" fmla="*/ 0 h 13779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507645" h="1377901">
              <a:moveTo>
                <a:pt x="0" y="0"/>
              </a:moveTo>
              <a:lnTo>
                <a:pt x="4507645" y="0"/>
              </a:lnTo>
              <a:lnTo>
                <a:pt x="4507645" y="1377901"/>
              </a:lnTo>
              <a:lnTo>
                <a:pt x="803975" y="1377901"/>
              </a:lnTo>
              <a:lnTo>
                <a:pt x="800966" y="519035"/>
              </a:lnTo>
              <a:lnTo>
                <a:pt x="222" y="515807"/>
              </a:lnTo>
              <a:lnTo>
                <a:pt x="0" y="0"/>
              </a:lnTo>
              <a:close/>
            </a:path>
          </a:pathLst>
        </a:cu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12</xdr:col>
      <xdr:colOff>11207</xdr:colOff>
      <xdr:row>44</xdr:row>
      <xdr:rowOff>11205</xdr:rowOff>
    </xdr:from>
    <xdr:to>
      <xdr:col>20</xdr:col>
      <xdr:colOff>8283</xdr:colOff>
      <xdr:row>52</xdr:row>
      <xdr:rowOff>0</xdr:rowOff>
    </xdr:to>
    <xdr:sp macro="" textlink="">
      <xdr:nvSpPr>
        <xdr:cNvPr id="6" name="正方形/長方形 5"/>
        <xdr:cNvSpPr/>
      </xdr:nvSpPr>
      <xdr:spPr>
        <a:xfrm>
          <a:off x="1601468" y="7664335"/>
          <a:ext cx="1057250" cy="1380274"/>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8</xdr:col>
      <xdr:colOff>11205</xdr:colOff>
      <xdr:row>52</xdr:row>
      <xdr:rowOff>0</xdr:rowOff>
    </xdr:from>
    <xdr:to>
      <xdr:col>12</xdr:col>
      <xdr:colOff>11207</xdr:colOff>
      <xdr:row>54</xdr:row>
      <xdr:rowOff>0</xdr:rowOff>
    </xdr:to>
    <xdr:sp macro="" textlink="">
      <xdr:nvSpPr>
        <xdr:cNvPr id="7" name="正方形/長方形 6"/>
        <xdr:cNvSpPr/>
      </xdr:nvSpPr>
      <xdr:spPr>
        <a:xfrm>
          <a:off x="1071379" y="9044609"/>
          <a:ext cx="530089" cy="347869"/>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22</xdr:col>
      <xdr:colOff>11206</xdr:colOff>
      <xdr:row>44</xdr:row>
      <xdr:rowOff>1</xdr:rowOff>
    </xdr:from>
    <xdr:to>
      <xdr:col>32</xdr:col>
      <xdr:colOff>0</xdr:colOff>
      <xdr:row>52</xdr:row>
      <xdr:rowOff>1</xdr:rowOff>
    </xdr:to>
    <xdr:sp macro="" textlink="">
      <xdr:nvSpPr>
        <xdr:cNvPr id="8" name="正方形/長方形 7"/>
        <xdr:cNvSpPr/>
      </xdr:nvSpPr>
      <xdr:spPr>
        <a:xfrm>
          <a:off x="2969559" y="7395883"/>
          <a:ext cx="1333500" cy="1344706"/>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17</xdr:col>
      <xdr:colOff>11206</xdr:colOff>
      <xdr:row>52</xdr:row>
      <xdr:rowOff>0</xdr:rowOff>
    </xdr:from>
    <xdr:to>
      <xdr:col>21</xdr:col>
      <xdr:colOff>11206</xdr:colOff>
      <xdr:row>54</xdr:row>
      <xdr:rowOff>0</xdr:rowOff>
    </xdr:to>
    <xdr:sp macro="" textlink="">
      <xdr:nvSpPr>
        <xdr:cNvPr id="9" name="正方形/長方形 8"/>
        <xdr:cNvSpPr/>
      </xdr:nvSpPr>
      <xdr:spPr>
        <a:xfrm>
          <a:off x="2297206" y="8740588"/>
          <a:ext cx="537882" cy="336177"/>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22</xdr:col>
      <xdr:colOff>0</xdr:colOff>
      <xdr:row>57</xdr:row>
      <xdr:rowOff>0</xdr:rowOff>
    </xdr:from>
    <xdr:to>
      <xdr:col>32</xdr:col>
      <xdr:colOff>0</xdr:colOff>
      <xdr:row>63</xdr:row>
      <xdr:rowOff>0</xdr:rowOff>
    </xdr:to>
    <xdr:sp macro="" textlink="">
      <xdr:nvSpPr>
        <xdr:cNvPr id="10" name="正方形/長方形 9"/>
        <xdr:cNvSpPr/>
      </xdr:nvSpPr>
      <xdr:spPr>
        <a:xfrm>
          <a:off x="2915478" y="9814891"/>
          <a:ext cx="1325218" cy="1043609"/>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22</xdr:col>
      <xdr:colOff>0</xdr:colOff>
      <xdr:row>65</xdr:row>
      <xdr:rowOff>0</xdr:rowOff>
    </xdr:from>
    <xdr:to>
      <xdr:col>32</xdr:col>
      <xdr:colOff>0</xdr:colOff>
      <xdr:row>67</xdr:row>
      <xdr:rowOff>0</xdr:rowOff>
    </xdr:to>
    <xdr:sp macro="" textlink="">
      <xdr:nvSpPr>
        <xdr:cNvPr id="11" name="正方形/長方形 10"/>
        <xdr:cNvSpPr/>
      </xdr:nvSpPr>
      <xdr:spPr>
        <a:xfrm>
          <a:off x="2915478" y="11206370"/>
          <a:ext cx="1325218" cy="347869"/>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8</xdr:col>
      <xdr:colOff>0</xdr:colOff>
      <xdr:row>67</xdr:row>
      <xdr:rowOff>0</xdr:rowOff>
    </xdr:from>
    <xdr:to>
      <xdr:col>12</xdr:col>
      <xdr:colOff>2</xdr:colOff>
      <xdr:row>68</xdr:row>
      <xdr:rowOff>173934</xdr:rowOff>
    </xdr:to>
    <xdr:sp macro="" textlink="">
      <xdr:nvSpPr>
        <xdr:cNvPr id="12" name="正方形/長方形 11"/>
        <xdr:cNvSpPr/>
      </xdr:nvSpPr>
      <xdr:spPr>
        <a:xfrm>
          <a:off x="1060174" y="11554239"/>
          <a:ext cx="530089" cy="347869"/>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17</xdr:col>
      <xdr:colOff>1</xdr:colOff>
      <xdr:row>67</xdr:row>
      <xdr:rowOff>0</xdr:rowOff>
    </xdr:from>
    <xdr:to>
      <xdr:col>21</xdr:col>
      <xdr:colOff>1</xdr:colOff>
      <xdr:row>68</xdr:row>
      <xdr:rowOff>173934</xdr:rowOff>
    </xdr:to>
    <xdr:sp macro="" textlink="">
      <xdr:nvSpPr>
        <xdr:cNvPr id="13" name="正方形/長方形 12"/>
        <xdr:cNvSpPr/>
      </xdr:nvSpPr>
      <xdr:spPr>
        <a:xfrm>
          <a:off x="2252871" y="11554239"/>
          <a:ext cx="530087" cy="347869"/>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24</xdr:col>
      <xdr:colOff>0</xdr:colOff>
      <xdr:row>29</xdr:row>
      <xdr:rowOff>173934</xdr:rowOff>
    </xdr:from>
    <xdr:to>
      <xdr:col>28</xdr:col>
      <xdr:colOff>0</xdr:colOff>
      <xdr:row>32</xdr:row>
      <xdr:rowOff>8283</xdr:rowOff>
    </xdr:to>
    <xdr:sp macro="" textlink="">
      <xdr:nvSpPr>
        <xdr:cNvPr id="14" name="正方形/長方形 13"/>
        <xdr:cNvSpPr/>
      </xdr:nvSpPr>
      <xdr:spPr>
        <a:xfrm>
          <a:off x="3180522" y="5218043"/>
          <a:ext cx="530087" cy="356153"/>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41</xdr:col>
      <xdr:colOff>0</xdr:colOff>
      <xdr:row>10</xdr:row>
      <xdr:rowOff>0</xdr:rowOff>
    </xdr:from>
    <xdr:to>
      <xdr:col>44</xdr:col>
      <xdr:colOff>4385</xdr:colOff>
      <xdr:row>12</xdr:row>
      <xdr:rowOff>11693</xdr:rowOff>
    </xdr:to>
    <xdr:sp macro="" textlink="">
      <xdr:nvSpPr>
        <xdr:cNvPr id="15" name="正方形/長方形 14"/>
        <xdr:cNvSpPr/>
      </xdr:nvSpPr>
      <xdr:spPr>
        <a:xfrm>
          <a:off x="5433391" y="1739348"/>
          <a:ext cx="401951" cy="359562"/>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46</xdr:col>
      <xdr:colOff>0</xdr:colOff>
      <xdr:row>10</xdr:row>
      <xdr:rowOff>0</xdr:rowOff>
    </xdr:from>
    <xdr:to>
      <xdr:col>49</xdr:col>
      <xdr:colOff>4386</xdr:colOff>
      <xdr:row>12</xdr:row>
      <xdr:rowOff>11693</xdr:rowOff>
    </xdr:to>
    <xdr:sp macro="" textlink="">
      <xdr:nvSpPr>
        <xdr:cNvPr id="16" name="正方形/長方形 15"/>
        <xdr:cNvSpPr/>
      </xdr:nvSpPr>
      <xdr:spPr>
        <a:xfrm>
          <a:off x="6096000" y="1739348"/>
          <a:ext cx="401951" cy="359562"/>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54</xdr:col>
      <xdr:colOff>1</xdr:colOff>
      <xdr:row>15</xdr:row>
      <xdr:rowOff>170207</xdr:rowOff>
    </xdr:from>
    <xdr:to>
      <xdr:col>73</xdr:col>
      <xdr:colOff>1</xdr:colOff>
      <xdr:row>19</xdr:row>
      <xdr:rowOff>2166</xdr:rowOff>
    </xdr:to>
    <xdr:sp macro="" textlink="">
      <xdr:nvSpPr>
        <xdr:cNvPr id="17" name="正方形/長方形 16"/>
        <xdr:cNvSpPr/>
      </xdr:nvSpPr>
      <xdr:spPr>
        <a:xfrm>
          <a:off x="7200901" y="2741957"/>
          <a:ext cx="2533650" cy="517759"/>
        </a:xfrm>
        <a:prstGeom prst="rect">
          <a:avLst/>
        </a:prstGeom>
        <a:solidFill>
          <a:schemeClr val="bg2"/>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オレンジの枠内のみ編集できます</a:t>
          </a:r>
          <a:endParaRPr kumimoji="1" lang="en-US" altLang="ja-JP" sz="1100"/>
        </a:p>
        <a:p>
          <a:pPr algn="l"/>
          <a:r>
            <a:rPr kumimoji="1" lang="en-US" altLang="ja-JP" sz="1100"/>
            <a:t>※</a:t>
          </a:r>
          <a:r>
            <a:rPr kumimoji="1" lang="ja-JP" altLang="en-US" sz="1100"/>
            <a:t>各金額合計欄は自動で計算されます</a:t>
          </a:r>
        </a:p>
      </xdr:txBody>
    </xdr:sp>
    <xdr:clientData fPrintsWithSheet="0"/>
  </xdr:twoCellAnchor>
  <xdr:twoCellAnchor>
    <xdr:from>
      <xdr:col>33</xdr:col>
      <xdr:colOff>126218</xdr:colOff>
      <xdr:row>16</xdr:row>
      <xdr:rowOff>415</xdr:rowOff>
    </xdr:from>
    <xdr:to>
      <xdr:col>51</xdr:col>
      <xdr:colOff>4762</xdr:colOff>
      <xdr:row>26</xdr:row>
      <xdr:rowOff>4925</xdr:rowOff>
    </xdr:to>
    <xdr:sp macro="" textlink="">
      <xdr:nvSpPr>
        <xdr:cNvPr id="18" name="十字形 17"/>
        <xdr:cNvSpPr/>
      </xdr:nvSpPr>
      <xdr:spPr>
        <a:xfrm>
          <a:off x="4563747" y="2734650"/>
          <a:ext cx="2299015" cy="1713407"/>
        </a:xfrm>
        <a:custGeom>
          <a:avLst/>
          <a:gdLst>
            <a:gd name="connsiteX0" fmla="*/ 0 w 3677478"/>
            <a:gd name="connsiteY0" fmla="*/ 1306584 h 3569805"/>
            <a:gd name="connsiteX1" fmla="*/ 1306584 w 3677478"/>
            <a:gd name="connsiteY1" fmla="*/ 1306584 h 3569805"/>
            <a:gd name="connsiteX2" fmla="*/ 1306584 w 3677478"/>
            <a:gd name="connsiteY2" fmla="*/ 0 h 3569805"/>
            <a:gd name="connsiteX3" fmla="*/ 2370894 w 3677478"/>
            <a:gd name="connsiteY3" fmla="*/ 0 h 3569805"/>
            <a:gd name="connsiteX4" fmla="*/ 2370894 w 3677478"/>
            <a:gd name="connsiteY4" fmla="*/ 1306584 h 3569805"/>
            <a:gd name="connsiteX5" fmla="*/ 3677478 w 3677478"/>
            <a:gd name="connsiteY5" fmla="*/ 1306584 h 3569805"/>
            <a:gd name="connsiteX6" fmla="*/ 3677478 w 3677478"/>
            <a:gd name="connsiteY6" fmla="*/ 2263221 h 3569805"/>
            <a:gd name="connsiteX7" fmla="*/ 2370894 w 3677478"/>
            <a:gd name="connsiteY7" fmla="*/ 2263221 h 3569805"/>
            <a:gd name="connsiteX8" fmla="*/ 2370894 w 3677478"/>
            <a:gd name="connsiteY8" fmla="*/ 3569805 h 3569805"/>
            <a:gd name="connsiteX9" fmla="*/ 1306584 w 3677478"/>
            <a:gd name="connsiteY9" fmla="*/ 3569805 h 3569805"/>
            <a:gd name="connsiteX10" fmla="*/ 1306584 w 3677478"/>
            <a:gd name="connsiteY10" fmla="*/ 2263221 h 3569805"/>
            <a:gd name="connsiteX11" fmla="*/ 0 w 3677478"/>
            <a:gd name="connsiteY11" fmla="*/ 2263221 h 3569805"/>
            <a:gd name="connsiteX12" fmla="*/ 0 w 3677478"/>
            <a:gd name="connsiteY12" fmla="*/ 1306584 h 3569805"/>
            <a:gd name="connsiteX0" fmla="*/ 10350 w 3687828"/>
            <a:gd name="connsiteY0" fmla="*/ 1316935 h 3580156"/>
            <a:gd name="connsiteX1" fmla="*/ 0 w 3687828"/>
            <a:gd name="connsiteY1" fmla="*/ 0 h 3580156"/>
            <a:gd name="connsiteX2" fmla="*/ 1316934 w 3687828"/>
            <a:gd name="connsiteY2" fmla="*/ 10351 h 3580156"/>
            <a:gd name="connsiteX3" fmla="*/ 2381244 w 3687828"/>
            <a:gd name="connsiteY3" fmla="*/ 10351 h 3580156"/>
            <a:gd name="connsiteX4" fmla="*/ 2381244 w 3687828"/>
            <a:gd name="connsiteY4" fmla="*/ 1316935 h 3580156"/>
            <a:gd name="connsiteX5" fmla="*/ 3687828 w 3687828"/>
            <a:gd name="connsiteY5" fmla="*/ 1316935 h 3580156"/>
            <a:gd name="connsiteX6" fmla="*/ 3687828 w 3687828"/>
            <a:gd name="connsiteY6" fmla="*/ 2273572 h 3580156"/>
            <a:gd name="connsiteX7" fmla="*/ 2381244 w 3687828"/>
            <a:gd name="connsiteY7" fmla="*/ 2273572 h 3580156"/>
            <a:gd name="connsiteX8" fmla="*/ 2381244 w 3687828"/>
            <a:gd name="connsiteY8" fmla="*/ 3580156 h 3580156"/>
            <a:gd name="connsiteX9" fmla="*/ 1316934 w 3687828"/>
            <a:gd name="connsiteY9" fmla="*/ 3580156 h 3580156"/>
            <a:gd name="connsiteX10" fmla="*/ 1316934 w 3687828"/>
            <a:gd name="connsiteY10" fmla="*/ 2273572 h 3580156"/>
            <a:gd name="connsiteX11" fmla="*/ 10350 w 3687828"/>
            <a:gd name="connsiteY11" fmla="*/ 2273572 h 3580156"/>
            <a:gd name="connsiteX12" fmla="*/ 10350 w 3687828"/>
            <a:gd name="connsiteY12" fmla="*/ 1316935 h 3580156"/>
            <a:gd name="connsiteX0" fmla="*/ 10350 w 3689896"/>
            <a:gd name="connsiteY0" fmla="*/ 1316935 h 3580156"/>
            <a:gd name="connsiteX1" fmla="*/ 0 w 3689896"/>
            <a:gd name="connsiteY1" fmla="*/ 0 h 3580156"/>
            <a:gd name="connsiteX2" fmla="*/ 1316934 w 3689896"/>
            <a:gd name="connsiteY2" fmla="*/ 10351 h 3580156"/>
            <a:gd name="connsiteX3" fmla="*/ 2381244 w 3689896"/>
            <a:gd name="connsiteY3" fmla="*/ 10351 h 3580156"/>
            <a:gd name="connsiteX4" fmla="*/ 3689896 w 3689896"/>
            <a:gd name="connsiteY4" fmla="*/ 8283 h 3580156"/>
            <a:gd name="connsiteX5" fmla="*/ 3687828 w 3689896"/>
            <a:gd name="connsiteY5" fmla="*/ 1316935 h 3580156"/>
            <a:gd name="connsiteX6" fmla="*/ 3687828 w 3689896"/>
            <a:gd name="connsiteY6" fmla="*/ 2273572 h 3580156"/>
            <a:gd name="connsiteX7" fmla="*/ 2381244 w 3689896"/>
            <a:gd name="connsiteY7" fmla="*/ 2273572 h 3580156"/>
            <a:gd name="connsiteX8" fmla="*/ 2381244 w 3689896"/>
            <a:gd name="connsiteY8" fmla="*/ 3580156 h 3580156"/>
            <a:gd name="connsiteX9" fmla="*/ 1316934 w 3689896"/>
            <a:gd name="connsiteY9" fmla="*/ 3580156 h 3580156"/>
            <a:gd name="connsiteX10" fmla="*/ 1316934 w 3689896"/>
            <a:gd name="connsiteY10" fmla="*/ 2273572 h 3580156"/>
            <a:gd name="connsiteX11" fmla="*/ 10350 w 3689896"/>
            <a:gd name="connsiteY11" fmla="*/ 2273572 h 3580156"/>
            <a:gd name="connsiteX12" fmla="*/ 10350 w 3689896"/>
            <a:gd name="connsiteY12" fmla="*/ 1316935 h 3580156"/>
            <a:gd name="connsiteX0" fmla="*/ 10350 w 3689896"/>
            <a:gd name="connsiteY0" fmla="*/ 1316935 h 3580156"/>
            <a:gd name="connsiteX1" fmla="*/ 0 w 3689896"/>
            <a:gd name="connsiteY1" fmla="*/ 0 h 3580156"/>
            <a:gd name="connsiteX2" fmla="*/ 1316934 w 3689896"/>
            <a:gd name="connsiteY2" fmla="*/ 10351 h 3580156"/>
            <a:gd name="connsiteX3" fmla="*/ 2381244 w 3689896"/>
            <a:gd name="connsiteY3" fmla="*/ 10351 h 3580156"/>
            <a:gd name="connsiteX4" fmla="*/ 3689896 w 3689896"/>
            <a:gd name="connsiteY4" fmla="*/ 8283 h 3580156"/>
            <a:gd name="connsiteX5" fmla="*/ 3687828 w 3689896"/>
            <a:gd name="connsiteY5" fmla="*/ 1316935 h 3580156"/>
            <a:gd name="connsiteX6" fmla="*/ 3687828 w 3689896"/>
            <a:gd name="connsiteY6" fmla="*/ 2273572 h 3580156"/>
            <a:gd name="connsiteX7" fmla="*/ 2381244 w 3689896"/>
            <a:gd name="connsiteY7" fmla="*/ 2273572 h 3580156"/>
            <a:gd name="connsiteX8" fmla="*/ 2381244 w 3689896"/>
            <a:gd name="connsiteY8" fmla="*/ 3580156 h 3580156"/>
            <a:gd name="connsiteX9" fmla="*/ 1316934 w 3689896"/>
            <a:gd name="connsiteY9" fmla="*/ 3580156 h 3580156"/>
            <a:gd name="connsiteX10" fmla="*/ 1316934 w 3689896"/>
            <a:gd name="connsiteY10" fmla="*/ 2273572 h 3580156"/>
            <a:gd name="connsiteX11" fmla="*/ 10350 w 3689896"/>
            <a:gd name="connsiteY11" fmla="*/ 1486537 h 3580156"/>
            <a:gd name="connsiteX12" fmla="*/ 10350 w 3689896"/>
            <a:gd name="connsiteY12" fmla="*/ 1316935 h 3580156"/>
            <a:gd name="connsiteX0" fmla="*/ 10350 w 3689896"/>
            <a:gd name="connsiteY0" fmla="*/ 1316935 h 3580156"/>
            <a:gd name="connsiteX1" fmla="*/ 0 w 3689896"/>
            <a:gd name="connsiteY1" fmla="*/ 0 h 3580156"/>
            <a:gd name="connsiteX2" fmla="*/ 1316934 w 3689896"/>
            <a:gd name="connsiteY2" fmla="*/ 10351 h 3580156"/>
            <a:gd name="connsiteX3" fmla="*/ 2381244 w 3689896"/>
            <a:gd name="connsiteY3" fmla="*/ 10351 h 3580156"/>
            <a:gd name="connsiteX4" fmla="*/ 3689896 w 3689896"/>
            <a:gd name="connsiteY4" fmla="*/ 8283 h 3580156"/>
            <a:gd name="connsiteX5" fmla="*/ 3687828 w 3689896"/>
            <a:gd name="connsiteY5" fmla="*/ 1316935 h 3580156"/>
            <a:gd name="connsiteX6" fmla="*/ 3687828 w 3689896"/>
            <a:gd name="connsiteY6" fmla="*/ 2273572 h 3580156"/>
            <a:gd name="connsiteX7" fmla="*/ 2381244 w 3689896"/>
            <a:gd name="connsiteY7" fmla="*/ 2273572 h 3580156"/>
            <a:gd name="connsiteX8" fmla="*/ 2381244 w 3689896"/>
            <a:gd name="connsiteY8" fmla="*/ 3580156 h 3580156"/>
            <a:gd name="connsiteX9" fmla="*/ 1316934 w 3689896"/>
            <a:gd name="connsiteY9" fmla="*/ 3580156 h 3580156"/>
            <a:gd name="connsiteX10" fmla="*/ 1316934 w 3689896"/>
            <a:gd name="connsiteY10" fmla="*/ 1486537 h 3580156"/>
            <a:gd name="connsiteX11" fmla="*/ 10350 w 3689896"/>
            <a:gd name="connsiteY11" fmla="*/ 1486537 h 3580156"/>
            <a:gd name="connsiteX12" fmla="*/ 10350 w 3689896"/>
            <a:gd name="connsiteY12" fmla="*/ 1316935 h 3580156"/>
            <a:gd name="connsiteX0" fmla="*/ 10350 w 3689896"/>
            <a:gd name="connsiteY0" fmla="*/ 1316935 h 3580156"/>
            <a:gd name="connsiteX1" fmla="*/ 0 w 3689896"/>
            <a:gd name="connsiteY1" fmla="*/ 0 h 3580156"/>
            <a:gd name="connsiteX2" fmla="*/ 1316934 w 3689896"/>
            <a:gd name="connsiteY2" fmla="*/ 10351 h 3580156"/>
            <a:gd name="connsiteX3" fmla="*/ 2381244 w 3689896"/>
            <a:gd name="connsiteY3" fmla="*/ 10351 h 3580156"/>
            <a:gd name="connsiteX4" fmla="*/ 3689896 w 3689896"/>
            <a:gd name="connsiteY4" fmla="*/ 8283 h 3580156"/>
            <a:gd name="connsiteX5" fmla="*/ 3687828 w 3689896"/>
            <a:gd name="connsiteY5" fmla="*/ 1316935 h 3580156"/>
            <a:gd name="connsiteX6" fmla="*/ 3687828 w 3689896"/>
            <a:gd name="connsiteY6" fmla="*/ 2273572 h 3580156"/>
            <a:gd name="connsiteX7" fmla="*/ 2394651 w 3689896"/>
            <a:gd name="connsiteY7" fmla="*/ 1503645 h 3580156"/>
            <a:gd name="connsiteX8" fmla="*/ 2381244 w 3689896"/>
            <a:gd name="connsiteY8" fmla="*/ 3580156 h 3580156"/>
            <a:gd name="connsiteX9" fmla="*/ 1316934 w 3689896"/>
            <a:gd name="connsiteY9" fmla="*/ 3580156 h 3580156"/>
            <a:gd name="connsiteX10" fmla="*/ 1316934 w 3689896"/>
            <a:gd name="connsiteY10" fmla="*/ 1486537 h 3580156"/>
            <a:gd name="connsiteX11" fmla="*/ 10350 w 3689896"/>
            <a:gd name="connsiteY11" fmla="*/ 1486537 h 3580156"/>
            <a:gd name="connsiteX12" fmla="*/ 10350 w 3689896"/>
            <a:gd name="connsiteY12" fmla="*/ 1316935 h 3580156"/>
            <a:gd name="connsiteX0" fmla="*/ 10350 w 3689896"/>
            <a:gd name="connsiteY0" fmla="*/ 1316935 h 3580156"/>
            <a:gd name="connsiteX1" fmla="*/ 0 w 3689896"/>
            <a:gd name="connsiteY1" fmla="*/ 0 h 3580156"/>
            <a:gd name="connsiteX2" fmla="*/ 1316934 w 3689896"/>
            <a:gd name="connsiteY2" fmla="*/ 10351 h 3580156"/>
            <a:gd name="connsiteX3" fmla="*/ 2381244 w 3689896"/>
            <a:gd name="connsiteY3" fmla="*/ 10351 h 3580156"/>
            <a:gd name="connsiteX4" fmla="*/ 3689896 w 3689896"/>
            <a:gd name="connsiteY4" fmla="*/ 8283 h 3580156"/>
            <a:gd name="connsiteX5" fmla="*/ 3687828 w 3689896"/>
            <a:gd name="connsiteY5" fmla="*/ 1316935 h 3580156"/>
            <a:gd name="connsiteX6" fmla="*/ 3647610 w 3689896"/>
            <a:gd name="connsiteY6" fmla="*/ 1554974 h 3580156"/>
            <a:gd name="connsiteX7" fmla="*/ 2394651 w 3689896"/>
            <a:gd name="connsiteY7" fmla="*/ 1503645 h 3580156"/>
            <a:gd name="connsiteX8" fmla="*/ 2381244 w 3689896"/>
            <a:gd name="connsiteY8" fmla="*/ 3580156 h 3580156"/>
            <a:gd name="connsiteX9" fmla="*/ 1316934 w 3689896"/>
            <a:gd name="connsiteY9" fmla="*/ 3580156 h 3580156"/>
            <a:gd name="connsiteX10" fmla="*/ 1316934 w 3689896"/>
            <a:gd name="connsiteY10" fmla="*/ 1486537 h 3580156"/>
            <a:gd name="connsiteX11" fmla="*/ 10350 w 3689896"/>
            <a:gd name="connsiteY11" fmla="*/ 1486537 h 3580156"/>
            <a:gd name="connsiteX12" fmla="*/ 10350 w 3689896"/>
            <a:gd name="connsiteY12" fmla="*/ 1316935 h 3580156"/>
            <a:gd name="connsiteX0" fmla="*/ 10350 w 3689896"/>
            <a:gd name="connsiteY0" fmla="*/ 1316935 h 3580156"/>
            <a:gd name="connsiteX1" fmla="*/ 0 w 3689896"/>
            <a:gd name="connsiteY1" fmla="*/ 0 h 3580156"/>
            <a:gd name="connsiteX2" fmla="*/ 1316934 w 3689896"/>
            <a:gd name="connsiteY2" fmla="*/ 10351 h 3580156"/>
            <a:gd name="connsiteX3" fmla="*/ 2381244 w 3689896"/>
            <a:gd name="connsiteY3" fmla="*/ 10351 h 3580156"/>
            <a:gd name="connsiteX4" fmla="*/ 3689896 w 3689896"/>
            <a:gd name="connsiteY4" fmla="*/ 8283 h 3580156"/>
            <a:gd name="connsiteX5" fmla="*/ 3687828 w 3689896"/>
            <a:gd name="connsiteY5" fmla="*/ 1316935 h 3580156"/>
            <a:gd name="connsiteX6" fmla="*/ 3634206 w 3689896"/>
            <a:gd name="connsiteY6" fmla="*/ 1503645 h 3580156"/>
            <a:gd name="connsiteX7" fmla="*/ 2394651 w 3689896"/>
            <a:gd name="connsiteY7" fmla="*/ 1503645 h 3580156"/>
            <a:gd name="connsiteX8" fmla="*/ 2381244 w 3689896"/>
            <a:gd name="connsiteY8" fmla="*/ 3580156 h 3580156"/>
            <a:gd name="connsiteX9" fmla="*/ 1316934 w 3689896"/>
            <a:gd name="connsiteY9" fmla="*/ 3580156 h 3580156"/>
            <a:gd name="connsiteX10" fmla="*/ 1316934 w 3689896"/>
            <a:gd name="connsiteY10" fmla="*/ 1486537 h 3580156"/>
            <a:gd name="connsiteX11" fmla="*/ 10350 w 3689896"/>
            <a:gd name="connsiteY11" fmla="*/ 1486537 h 3580156"/>
            <a:gd name="connsiteX12" fmla="*/ 10350 w 3689896"/>
            <a:gd name="connsiteY12" fmla="*/ 1316935 h 3580156"/>
            <a:gd name="connsiteX0" fmla="*/ 10350 w 3689896"/>
            <a:gd name="connsiteY0" fmla="*/ 1316935 h 3580156"/>
            <a:gd name="connsiteX1" fmla="*/ 0 w 3689896"/>
            <a:gd name="connsiteY1" fmla="*/ 0 h 3580156"/>
            <a:gd name="connsiteX2" fmla="*/ 1316934 w 3689896"/>
            <a:gd name="connsiteY2" fmla="*/ 10351 h 3580156"/>
            <a:gd name="connsiteX3" fmla="*/ 2381244 w 3689896"/>
            <a:gd name="connsiteY3" fmla="*/ 10351 h 3580156"/>
            <a:gd name="connsiteX4" fmla="*/ 3689896 w 3689896"/>
            <a:gd name="connsiteY4" fmla="*/ 8283 h 3580156"/>
            <a:gd name="connsiteX5" fmla="*/ 3687828 w 3689896"/>
            <a:gd name="connsiteY5" fmla="*/ 1316935 h 3580156"/>
            <a:gd name="connsiteX6" fmla="*/ 3687829 w 3689896"/>
            <a:gd name="connsiteY6" fmla="*/ 1503645 h 3580156"/>
            <a:gd name="connsiteX7" fmla="*/ 2394651 w 3689896"/>
            <a:gd name="connsiteY7" fmla="*/ 1503645 h 3580156"/>
            <a:gd name="connsiteX8" fmla="*/ 2381244 w 3689896"/>
            <a:gd name="connsiteY8" fmla="*/ 3580156 h 3580156"/>
            <a:gd name="connsiteX9" fmla="*/ 1316934 w 3689896"/>
            <a:gd name="connsiteY9" fmla="*/ 3580156 h 3580156"/>
            <a:gd name="connsiteX10" fmla="*/ 1316934 w 3689896"/>
            <a:gd name="connsiteY10" fmla="*/ 1486537 h 3580156"/>
            <a:gd name="connsiteX11" fmla="*/ 10350 w 3689896"/>
            <a:gd name="connsiteY11" fmla="*/ 1486537 h 3580156"/>
            <a:gd name="connsiteX12" fmla="*/ 10350 w 3689896"/>
            <a:gd name="connsiteY12" fmla="*/ 1316935 h 3580156"/>
            <a:gd name="connsiteX0" fmla="*/ 10350 w 3689896"/>
            <a:gd name="connsiteY0" fmla="*/ 1316935 h 3614375"/>
            <a:gd name="connsiteX1" fmla="*/ 0 w 3689896"/>
            <a:gd name="connsiteY1" fmla="*/ 0 h 3614375"/>
            <a:gd name="connsiteX2" fmla="*/ 1316934 w 3689896"/>
            <a:gd name="connsiteY2" fmla="*/ 10351 h 3614375"/>
            <a:gd name="connsiteX3" fmla="*/ 2381244 w 3689896"/>
            <a:gd name="connsiteY3" fmla="*/ 10351 h 3614375"/>
            <a:gd name="connsiteX4" fmla="*/ 3689896 w 3689896"/>
            <a:gd name="connsiteY4" fmla="*/ 8283 h 3614375"/>
            <a:gd name="connsiteX5" fmla="*/ 3687828 w 3689896"/>
            <a:gd name="connsiteY5" fmla="*/ 1316935 h 3614375"/>
            <a:gd name="connsiteX6" fmla="*/ 3687829 w 3689896"/>
            <a:gd name="connsiteY6" fmla="*/ 1503645 h 3614375"/>
            <a:gd name="connsiteX7" fmla="*/ 2394651 w 3689896"/>
            <a:gd name="connsiteY7" fmla="*/ 1503645 h 3614375"/>
            <a:gd name="connsiteX8" fmla="*/ 2381244 w 3689896"/>
            <a:gd name="connsiteY8" fmla="*/ 3580156 h 3614375"/>
            <a:gd name="connsiteX9" fmla="*/ 391945 w 3689896"/>
            <a:gd name="connsiteY9" fmla="*/ 3614375 h 3614375"/>
            <a:gd name="connsiteX10" fmla="*/ 1316934 w 3689896"/>
            <a:gd name="connsiteY10" fmla="*/ 1486537 h 3614375"/>
            <a:gd name="connsiteX11" fmla="*/ 10350 w 3689896"/>
            <a:gd name="connsiteY11" fmla="*/ 1486537 h 3614375"/>
            <a:gd name="connsiteX12" fmla="*/ 10350 w 3689896"/>
            <a:gd name="connsiteY12" fmla="*/ 1316935 h 3614375"/>
            <a:gd name="connsiteX0" fmla="*/ 10350 w 3689896"/>
            <a:gd name="connsiteY0" fmla="*/ 1316935 h 3614375"/>
            <a:gd name="connsiteX1" fmla="*/ 0 w 3689896"/>
            <a:gd name="connsiteY1" fmla="*/ 0 h 3614375"/>
            <a:gd name="connsiteX2" fmla="*/ 1316934 w 3689896"/>
            <a:gd name="connsiteY2" fmla="*/ 10351 h 3614375"/>
            <a:gd name="connsiteX3" fmla="*/ 2381244 w 3689896"/>
            <a:gd name="connsiteY3" fmla="*/ 10351 h 3614375"/>
            <a:gd name="connsiteX4" fmla="*/ 3689896 w 3689896"/>
            <a:gd name="connsiteY4" fmla="*/ 8283 h 3614375"/>
            <a:gd name="connsiteX5" fmla="*/ 3687828 w 3689896"/>
            <a:gd name="connsiteY5" fmla="*/ 1316935 h 3614375"/>
            <a:gd name="connsiteX6" fmla="*/ 3687829 w 3689896"/>
            <a:gd name="connsiteY6" fmla="*/ 1503645 h 3614375"/>
            <a:gd name="connsiteX7" fmla="*/ 2394651 w 3689896"/>
            <a:gd name="connsiteY7" fmla="*/ 1503645 h 3614375"/>
            <a:gd name="connsiteX8" fmla="*/ 2381244 w 3689896"/>
            <a:gd name="connsiteY8" fmla="*/ 3580156 h 3614375"/>
            <a:gd name="connsiteX9" fmla="*/ 391945 w 3689896"/>
            <a:gd name="connsiteY9" fmla="*/ 3614375 h 3614375"/>
            <a:gd name="connsiteX10" fmla="*/ 472379 w 3689896"/>
            <a:gd name="connsiteY10" fmla="*/ 1520756 h 3614375"/>
            <a:gd name="connsiteX11" fmla="*/ 10350 w 3689896"/>
            <a:gd name="connsiteY11" fmla="*/ 1486537 h 3614375"/>
            <a:gd name="connsiteX12" fmla="*/ 10350 w 3689896"/>
            <a:gd name="connsiteY12" fmla="*/ 1316935 h 3614375"/>
            <a:gd name="connsiteX0" fmla="*/ 10350 w 3689896"/>
            <a:gd name="connsiteY0" fmla="*/ 1316935 h 3597265"/>
            <a:gd name="connsiteX1" fmla="*/ 0 w 3689896"/>
            <a:gd name="connsiteY1" fmla="*/ 0 h 3597265"/>
            <a:gd name="connsiteX2" fmla="*/ 1316934 w 3689896"/>
            <a:gd name="connsiteY2" fmla="*/ 10351 h 3597265"/>
            <a:gd name="connsiteX3" fmla="*/ 2381244 w 3689896"/>
            <a:gd name="connsiteY3" fmla="*/ 10351 h 3597265"/>
            <a:gd name="connsiteX4" fmla="*/ 3689896 w 3689896"/>
            <a:gd name="connsiteY4" fmla="*/ 8283 h 3597265"/>
            <a:gd name="connsiteX5" fmla="*/ 3687828 w 3689896"/>
            <a:gd name="connsiteY5" fmla="*/ 1316935 h 3597265"/>
            <a:gd name="connsiteX6" fmla="*/ 3687829 w 3689896"/>
            <a:gd name="connsiteY6" fmla="*/ 1503645 h 3597265"/>
            <a:gd name="connsiteX7" fmla="*/ 2394651 w 3689896"/>
            <a:gd name="connsiteY7" fmla="*/ 1503645 h 3597265"/>
            <a:gd name="connsiteX8" fmla="*/ 2381244 w 3689896"/>
            <a:gd name="connsiteY8" fmla="*/ 3580156 h 3597265"/>
            <a:gd name="connsiteX9" fmla="*/ 458973 w 3689896"/>
            <a:gd name="connsiteY9" fmla="*/ 3597265 h 3597265"/>
            <a:gd name="connsiteX10" fmla="*/ 472379 w 3689896"/>
            <a:gd name="connsiteY10" fmla="*/ 1520756 h 3597265"/>
            <a:gd name="connsiteX11" fmla="*/ 10350 w 3689896"/>
            <a:gd name="connsiteY11" fmla="*/ 1486537 h 3597265"/>
            <a:gd name="connsiteX12" fmla="*/ 10350 w 3689896"/>
            <a:gd name="connsiteY12" fmla="*/ 1316935 h 3597265"/>
            <a:gd name="connsiteX0" fmla="*/ 10350 w 3689896"/>
            <a:gd name="connsiteY0" fmla="*/ 1316935 h 3597265"/>
            <a:gd name="connsiteX1" fmla="*/ 0 w 3689896"/>
            <a:gd name="connsiteY1" fmla="*/ 0 h 3597265"/>
            <a:gd name="connsiteX2" fmla="*/ 1316934 w 3689896"/>
            <a:gd name="connsiteY2" fmla="*/ 10351 h 3597265"/>
            <a:gd name="connsiteX3" fmla="*/ 2381244 w 3689896"/>
            <a:gd name="connsiteY3" fmla="*/ 10351 h 3597265"/>
            <a:gd name="connsiteX4" fmla="*/ 3689896 w 3689896"/>
            <a:gd name="connsiteY4" fmla="*/ 8283 h 3597265"/>
            <a:gd name="connsiteX5" fmla="*/ 3687828 w 3689896"/>
            <a:gd name="connsiteY5" fmla="*/ 1316935 h 3597265"/>
            <a:gd name="connsiteX6" fmla="*/ 3687829 w 3689896"/>
            <a:gd name="connsiteY6" fmla="*/ 1503645 h 3597265"/>
            <a:gd name="connsiteX7" fmla="*/ 2394651 w 3689896"/>
            <a:gd name="connsiteY7" fmla="*/ 1503645 h 3597265"/>
            <a:gd name="connsiteX8" fmla="*/ 2381244 w 3689896"/>
            <a:gd name="connsiteY8" fmla="*/ 3580156 h 3597265"/>
            <a:gd name="connsiteX9" fmla="*/ 458973 w 3689896"/>
            <a:gd name="connsiteY9" fmla="*/ 3597265 h 3597265"/>
            <a:gd name="connsiteX10" fmla="*/ 472379 w 3689896"/>
            <a:gd name="connsiteY10" fmla="*/ 1469427 h 3597265"/>
            <a:gd name="connsiteX11" fmla="*/ 10350 w 3689896"/>
            <a:gd name="connsiteY11" fmla="*/ 1486537 h 3597265"/>
            <a:gd name="connsiteX12" fmla="*/ 10350 w 3689896"/>
            <a:gd name="connsiteY12" fmla="*/ 1316935 h 3597265"/>
            <a:gd name="connsiteX0" fmla="*/ 10350 w 3689896"/>
            <a:gd name="connsiteY0" fmla="*/ 1316935 h 3597265"/>
            <a:gd name="connsiteX1" fmla="*/ 0 w 3689896"/>
            <a:gd name="connsiteY1" fmla="*/ 0 h 3597265"/>
            <a:gd name="connsiteX2" fmla="*/ 1316934 w 3689896"/>
            <a:gd name="connsiteY2" fmla="*/ 10351 h 3597265"/>
            <a:gd name="connsiteX3" fmla="*/ 2381244 w 3689896"/>
            <a:gd name="connsiteY3" fmla="*/ 10351 h 3597265"/>
            <a:gd name="connsiteX4" fmla="*/ 3689896 w 3689896"/>
            <a:gd name="connsiteY4" fmla="*/ 8283 h 3597265"/>
            <a:gd name="connsiteX5" fmla="*/ 3687828 w 3689896"/>
            <a:gd name="connsiteY5" fmla="*/ 1316935 h 3597265"/>
            <a:gd name="connsiteX6" fmla="*/ 3687829 w 3689896"/>
            <a:gd name="connsiteY6" fmla="*/ 1503645 h 3597265"/>
            <a:gd name="connsiteX7" fmla="*/ 2394651 w 3689896"/>
            <a:gd name="connsiteY7" fmla="*/ 1503645 h 3597265"/>
            <a:gd name="connsiteX8" fmla="*/ 2381244 w 3689896"/>
            <a:gd name="connsiteY8" fmla="*/ 3580156 h 3597265"/>
            <a:gd name="connsiteX9" fmla="*/ 458973 w 3689896"/>
            <a:gd name="connsiteY9" fmla="*/ 3597265 h 3597265"/>
            <a:gd name="connsiteX10" fmla="*/ 472379 w 3689896"/>
            <a:gd name="connsiteY10" fmla="*/ 1469427 h 3597265"/>
            <a:gd name="connsiteX11" fmla="*/ 2959 w 3689896"/>
            <a:gd name="connsiteY11" fmla="*/ 1476814 h 3597265"/>
            <a:gd name="connsiteX12" fmla="*/ 10350 w 3689896"/>
            <a:gd name="connsiteY12" fmla="*/ 1316935 h 3597265"/>
            <a:gd name="connsiteX0" fmla="*/ 10350 w 3689896"/>
            <a:gd name="connsiteY0" fmla="*/ 1316935 h 3597265"/>
            <a:gd name="connsiteX1" fmla="*/ 0 w 3689896"/>
            <a:gd name="connsiteY1" fmla="*/ 0 h 3597265"/>
            <a:gd name="connsiteX2" fmla="*/ 1316934 w 3689896"/>
            <a:gd name="connsiteY2" fmla="*/ 10351 h 3597265"/>
            <a:gd name="connsiteX3" fmla="*/ 2381244 w 3689896"/>
            <a:gd name="connsiteY3" fmla="*/ 10351 h 3597265"/>
            <a:gd name="connsiteX4" fmla="*/ 3689896 w 3689896"/>
            <a:gd name="connsiteY4" fmla="*/ 8283 h 3597265"/>
            <a:gd name="connsiteX5" fmla="*/ 3687828 w 3689896"/>
            <a:gd name="connsiteY5" fmla="*/ 1316935 h 3597265"/>
            <a:gd name="connsiteX6" fmla="*/ 3687829 w 3689896"/>
            <a:gd name="connsiteY6" fmla="*/ 1503645 h 3597265"/>
            <a:gd name="connsiteX7" fmla="*/ 2394651 w 3689896"/>
            <a:gd name="connsiteY7" fmla="*/ 1503645 h 3597265"/>
            <a:gd name="connsiteX8" fmla="*/ 2381244 w 3689896"/>
            <a:gd name="connsiteY8" fmla="*/ 3580156 h 3597265"/>
            <a:gd name="connsiteX9" fmla="*/ 458973 w 3689896"/>
            <a:gd name="connsiteY9" fmla="*/ 3597265 h 3597265"/>
            <a:gd name="connsiteX10" fmla="*/ 472379 w 3689896"/>
            <a:gd name="connsiteY10" fmla="*/ 1469427 h 3597265"/>
            <a:gd name="connsiteX11" fmla="*/ 14446 w 3689896"/>
            <a:gd name="connsiteY11" fmla="*/ 1481811 h 3597265"/>
            <a:gd name="connsiteX12" fmla="*/ 10350 w 3689896"/>
            <a:gd name="connsiteY12" fmla="*/ 1316935 h 3597265"/>
            <a:gd name="connsiteX0" fmla="*/ 0 w 3694862"/>
            <a:gd name="connsiteY0" fmla="*/ 1321930 h 3597265"/>
            <a:gd name="connsiteX1" fmla="*/ 4966 w 3694862"/>
            <a:gd name="connsiteY1" fmla="*/ 0 h 3597265"/>
            <a:gd name="connsiteX2" fmla="*/ 1321900 w 3694862"/>
            <a:gd name="connsiteY2" fmla="*/ 10351 h 3597265"/>
            <a:gd name="connsiteX3" fmla="*/ 2386210 w 3694862"/>
            <a:gd name="connsiteY3" fmla="*/ 10351 h 3597265"/>
            <a:gd name="connsiteX4" fmla="*/ 3694862 w 3694862"/>
            <a:gd name="connsiteY4" fmla="*/ 8283 h 3597265"/>
            <a:gd name="connsiteX5" fmla="*/ 3692794 w 3694862"/>
            <a:gd name="connsiteY5" fmla="*/ 1316935 h 3597265"/>
            <a:gd name="connsiteX6" fmla="*/ 3692795 w 3694862"/>
            <a:gd name="connsiteY6" fmla="*/ 1503645 h 3597265"/>
            <a:gd name="connsiteX7" fmla="*/ 2399617 w 3694862"/>
            <a:gd name="connsiteY7" fmla="*/ 1503645 h 3597265"/>
            <a:gd name="connsiteX8" fmla="*/ 2386210 w 3694862"/>
            <a:gd name="connsiteY8" fmla="*/ 3580156 h 3597265"/>
            <a:gd name="connsiteX9" fmla="*/ 463939 w 3694862"/>
            <a:gd name="connsiteY9" fmla="*/ 3597265 h 3597265"/>
            <a:gd name="connsiteX10" fmla="*/ 477345 w 3694862"/>
            <a:gd name="connsiteY10" fmla="*/ 1469427 h 3597265"/>
            <a:gd name="connsiteX11" fmla="*/ 19412 w 3694862"/>
            <a:gd name="connsiteY11" fmla="*/ 1481811 h 3597265"/>
            <a:gd name="connsiteX12" fmla="*/ 0 w 3694862"/>
            <a:gd name="connsiteY12" fmla="*/ 1321930 h 3597265"/>
            <a:gd name="connsiteX0" fmla="*/ 6711 w 3690085"/>
            <a:gd name="connsiteY0" fmla="*/ 1321930 h 3597265"/>
            <a:gd name="connsiteX1" fmla="*/ 189 w 3690085"/>
            <a:gd name="connsiteY1" fmla="*/ 0 h 3597265"/>
            <a:gd name="connsiteX2" fmla="*/ 1317123 w 3690085"/>
            <a:gd name="connsiteY2" fmla="*/ 10351 h 3597265"/>
            <a:gd name="connsiteX3" fmla="*/ 2381433 w 3690085"/>
            <a:gd name="connsiteY3" fmla="*/ 10351 h 3597265"/>
            <a:gd name="connsiteX4" fmla="*/ 3690085 w 3690085"/>
            <a:gd name="connsiteY4" fmla="*/ 8283 h 3597265"/>
            <a:gd name="connsiteX5" fmla="*/ 3688017 w 3690085"/>
            <a:gd name="connsiteY5" fmla="*/ 1316935 h 3597265"/>
            <a:gd name="connsiteX6" fmla="*/ 3688018 w 3690085"/>
            <a:gd name="connsiteY6" fmla="*/ 1503645 h 3597265"/>
            <a:gd name="connsiteX7" fmla="*/ 2394840 w 3690085"/>
            <a:gd name="connsiteY7" fmla="*/ 1503645 h 3597265"/>
            <a:gd name="connsiteX8" fmla="*/ 2381433 w 3690085"/>
            <a:gd name="connsiteY8" fmla="*/ 3580156 h 3597265"/>
            <a:gd name="connsiteX9" fmla="*/ 459162 w 3690085"/>
            <a:gd name="connsiteY9" fmla="*/ 3597265 h 3597265"/>
            <a:gd name="connsiteX10" fmla="*/ 472568 w 3690085"/>
            <a:gd name="connsiteY10" fmla="*/ 1469427 h 3597265"/>
            <a:gd name="connsiteX11" fmla="*/ 14635 w 3690085"/>
            <a:gd name="connsiteY11" fmla="*/ 1481811 h 3597265"/>
            <a:gd name="connsiteX12" fmla="*/ 6711 w 3690085"/>
            <a:gd name="connsiteY12" fmla="*/ 1321930 h 3597265"/>
            <a:gd name="connsiteX0" fmla="*/ 10491 w 3690037"/>
            <a:gd name="connsiteY0" fmla="*/ 1316935 h 3597265"/>
            <a:gd name="connsiteX1" fmla="*/ 141 w 3690037"/>
            <a:gd name="connsiteY1" fmla="*/ 0 h 3597265"/>
            <a:gd name="connsiteX2" fmla="*/ 1317075 w 3690037"/>
            <a:gd name="connsiteY2" fmla="*/ 10351 h 3597265"/>
            <a:gd name="connsiteX3" fmla="*/ 2381385 w 3690037"/>
            <a:gd name="connsiteY3" fmla="*/ 10351 h 3597265"/>
            <a:gd name="connsiteX4" fmla="*/ 3690037 w 3690037"/>
            <a:gd name="connsiteY4" fmla="*/ 8283 h 3597265"/>
            <a:gd name="connsiteX5" fmla="*/ 3687969 w 3690037"/>
            <a:gd name="connsiteY5" fmla="*/ 1316935 h 3597265"/>
            <a:gd name="connsiteX6" fmla="*/ 3687970 w 3690037"/>
            <a:gd name="connsiteY6" fmla="*/ 1503645 h 3597265"/>
            <a:gd name="connsiteX7" fmla="*/ 2394792 w 3690037"/>
            <a:gd name="connsiteY7" fmla="*/ 1503645 h 3597265"/>
            <a:gd name="connsiteX8" fmla="*/ 2381385 w 3690037"/>
            <a:gd name="connsiteY8" fmla="*/ 3580156 h 3597265"/>
            <a:gd name="connsiteX9" fmla="*/ 459114 w 3690037"/>
            <a:gd name="connsiteY9" fmla="*/ 3597265 h 3597265"/>
            <a:gd name="connsiteX10" fmla="*/ 472520 w 3690037"/>
            <a:gd name="connsiteY10" fmla="*/ 1469427 h 3597265"/>
            <a:gd name="connsiteX11" fmla="*/ 14587 w 3690037"/>
            <a:gd name="connsiteY11" fmla="*/ 1481811 h 3597265"/>
            <a:gd name="connsiteX12" fmla="*/ 10491 w 3690037"/>
            <a:gd name="connsiteY12" fmla="*/ 1316935 h 3597265"/>
            <a:gd name="connsiteX0" fmla="*/ 10489 w 3690035"/>
            <a:gd name="connsiteY0" fmla="*/ 1316935 h 3597265"/>
            <a:gd name="connsiteX1" fmla="*/ 139 w 3690035"/>
            <a:gd name="connsiteY1" fmla="*/ 0 h 3597265"/>
            <a:gd name="connsiteX2" fmla="*/ 1317073 w 3690035"/>
            <a:gd name="connsiteY2" fmla="*/ 10351 h 3597265"/>
            <a:gd name="connsiteX3" fmla="*/ 2381383 w 3690035"/>
            <a:gd name="connsiteY3" fmla="*/ 10351 h 3597265"/>
            <a:gd name="connsiteX4" fmla="*/ 3690035 w 3690035"/>
            <a:gd name="connsiteY4" fmla="*/ 8283 h 3597265"/>
            <a:gd name="connsiteX5" fmla="*/ 3687967 w 3690035"/>
            <a:gd name="connsiteY5" fmla="*/ 1316935 h 3597265"/>
            <a:gd name="connsiteX6" fmla="*/ 3687968 w 3690035"/>
            <a:gd name="connsiteY6" fmla="*/ 1503645 h 3597265"/>
            <a:gd name="connsiteX7" fmla="*/ 2394790 w 3690035"/>
            <a:gd name="connsiteY7" fmla="*/ 1503645 h 3597265"/>
            <a:gd name="connsiteX8" fmla="*/ 2381383 w 3690035"/>
            <a:gd name="connsiteY8" fmla="*/ 3580156 h 3597265"/>
            <a:gd name="connsiteX9" fmla="*/ 459112 w 3690035"/>
            <a:gd name="connsiteY9" fmla="*/ 3597265 h 3597265"/>
            <a:gd name="connsiteX10" fmla="*/ 472518 w 3690035"/>
            <a:gd name="connsiteY10" fmla="*/ 1469427 h 3597265"/>
            <a:gd name="connsiteX11" fmla="*/ 10756 w 3690035"/>
            <a:gd name="connsiteY11" fmla="*/ 1481811 h 3597265"/>
            <a:gd name="connsiteX12" fmla="*/ 10489 w 3690035"/>
            <a:gd name="connsiteY12" fmla="*/ 1316935 h 3597265"/>
            <a:gd name="connsiteX0" fmla="*/ 10489 w 3690035"/>
            <a:gd name="connsiteY0" fmla="*/ 1316935 h 3597265"/>
            <a:gd name="connsiteX1" fmla="*/ 139 w 3690035"/>
            <a:gd name="connsiteY1" fmla="*/ 0 h 3597265"/>
            <a:gd name="connsiteX2" fmla="*/ 1317073 w 3690035"/>
            <a:gd name="connsiteY2" fmla="*/ 10351 h 3597265"/>
            <a:gd name="connsiteX3" fmla="*/ 2381383 w 3690035"/>
            <a:gd name="connsiteY3" fmla="*/ 10351 h 3597265"/>
            <a:gd name="connsiteX4" fmla="*/ 3690035 w 3690035"/>
            <a:gd name="connsiteY4" fmla="*/ 8283 h 3597265"/>
            <a:gd name="connsiteX5" fmla="*/ 3687967 w 3690035"/>
            <a:gd name="connsiteY5" fmla="*/ 1316935 h 3597265"/>
            <a:gd name="connsiteX6" fmla="*/ 3687968 w 3690035"/>
            <a:gd name="connsiteY6" fmla="*/ 1503645 h 3597265"/>
            <a:gd name="connsiteX7" fmla="*/ 2394790 w 3690035"/>
            <a:gd name="connsiteY7" fmla="*/ 1503645 h 3597265"/>
            <a:gd name="connsiteX8" fmla="*/ 2381383 w 3690035"/>
            <a:gd name="connsiteY8" fmla="*/ 3580156 h 3597265"/>
            <a:gd name="connsiteX9" fmla="*/ 459112 w 3690035"/>
            <a:gd name="connsiteY9" fmla="*/ 3597265 h 3597265"/>
            <a:gd name="connsiteX10" fmla="*/ 472518 w 3690035"/>
            <a:gd name="connsiteY10" fmla="*/ 1469427 h 3597265"/>
            <a:gd name="connsiteX11" fmla="*/ 10756 w 3690035"/>
            <a:gd name="connsiteY11" fmla="*/ 1461826 h 3597265"/>
            <a:gd name="connsiteX12" fmla="*/ 10489 w 3690035"/>
            <a:gd name="connsiteY12" fmla="*/ 1316935 h 3597265"/>
            <a:gd name="connsiteX0" fmla="*/ 10489 w 3690035"/>
            <a:gd name="connsiteY0" fmla="*/ 1316935 h 3597265"/>
            <a:gd name="connsiteX1" fmla="*/ 139 w 3690035"/>
            <a:gd name="connsiteY1" fmla="*/ 0 h 3597265"/>
            <a:gd name="connsiteX2" fmla="*/ 1317073 w 3690035"/>
            <a:gd name="connsiteY2" fmla="*/ 10351 h 3597265"/>
            <a:gd name="connsiteX3" fmla="*/ 2381383 w 3690035"/>
            <a:gd name="connsiteY3" fmla="*/ 10351 h 3597265"/>
            <a:gd name="connsiteX4" fmla="*/ 3690035 w 3690035"/>
            <a:gd name="connsiteY4" fmla="*/ 8283 h 3597265"/>
            <a:gd name="connsiteX5" fmla="*/ 3687967 w 3690035"/>
            <a:gd name="connsiteY5" fmla="*/ 1316935 h 3597265"/>
            <a:gd name="connsiteX6" fmla="*/ 3687968 w 3690035"/>
            <a:gd name="connsiteY6" fmla="*/ 1503645 h 3597265"/>
            <a:gd name="connsiteX7" fmla="*/ 2394790 w 3690035"/>
            <a:gd name="connsiteY7" fmla="*/ 1503645 h 3597265"/>
            <a:gd name="connsiteX8" fmla="*/ 2381383 w 3690035"/>
            <a:gd name="connsiteY8" fmla="*/ 3580156 h 3597265"/>
            <a:gd name="connsiteX9" fmla="*/ 459112 w 3690035"/>
            <a:gd name="connsiteY9" fmla="*/ 3597265 h 3597265"/>
            <a:gd name="connsiteX10" fmla="*/ 472518 w 3690035"/>
            <a:gd name="connsiteY10" fmla="*/ 1469427 h 3597265"/>
            <a:gd name="connsiteX11" fmla="*/ 10756 w 3690035"/>
            <a:gd name="connsiteY11" fmla="*/ 1461826 h 3597265"/>
            <a:gd name="connsiteX12" fmla="*/ 10489 w 3690035"/>
            <a:gd name="connsiteY12" fmla="*/ 1316935 h 3597265"/>
            <a:gd name="connsiteX0" fmla="*/ 10489 w 3690035"/>
            <a:gd name="connsiteY0" fmla="*/ 1316935 h 3597265"/>
            <a:gd name="connsiteX1" fmla="*/ 139 w 3690035"/>
            <a:gd name="connsiteY1" fmla="*/ 0 h 3597265"/>
            <a:gd name="connsiteX2" fmla="*/ 1317073 w 3690035"/>
            <a:gd name="connsiteY2" fmla="*/ 10351 h 3597265"/>
            <a:gd name="connsiteX3" fmla="*/ 2381383 w 3690035"/>
            <a:gd name="connsiteY3" fmla="*/ 10351 h 3597265"/>
            <a:gd name="connsiteX4" fmla="*/ 3690035 w 3690035"/>
            <a:gd name="connsiteY4" fmla="*/ 8283 h 3597265"/>
            <a:gd name="connsiteX5" fmla="*/ 3687967 w 3690035"/>
            <a:gd name="connsiteY5" fmla="*/ 1316935 h 3597265"/>
            <a:gd name="connsiteX6" fmla="*/ 3687968 w 3690035"/>
            <a:gd name="connsiteY6" fmla="*/ 1503645 h 3597265"/>
            <a:gd name="connsiteX7" fmla="*/ 2394790 w 3690035"/>
            <a:gd name="connsiteY7" fmla="*/ 1503645 h 3597265"/>
            <a:gd name="connsiteX8" fmla="*/ 2381383 w 3690035"/>
            <a:gd name="connsiteY8" fmla="*/ 3580156 h 3597265"/>
            <a:gd name="connsiteX9" fmla="*/ 459112 w 3690035"/>
            <a:gd name="connsiteY9" fmla="*/ 3597265 h 3597265"/>
            <a:gd name="connsiteX10" fmla="*/ 472518 w 3690035"/>
            <a:gd name="connsiteY10" fmla="*/ 1469427 h 3597265"/>
            <a:gd name="connsiteX11" fmla="*/ 10756 w 3690035"/>
            <a:gd name="connsiteY11" fmla="*/ 1461826 h 3597265"/>
            <a:gd name="connsiteX12" fmla="*/ 10489 w 3690035"/>
            <a:gd name="connsiteY12" fmla="*/ 1316935 h 3597265"/>
            <a:gd name="connsiteX0" fmla="*/ 10489 w 3690035"/>
            <a:gd name="connsiteY0" fmla="*/ 1316935 h 3597265"/>
            <a:gd name="connsiteX1" fmla="*/ 139 w 3690035"/>
            <a:gd name="connsiteY1" fmla="*/ 0 h 3597265"/>
            <a:gd name="connsiteX2" fmla="*/ 1317073 w 3690035"/>
            <a:gd name="connsiteY2" fmla="*/ 10351 h 3597265"/>
            <a:gd name="connsiteX3" fmla="*/ 2381383 w 3690035"/>
            <a:gd name="connsiteY3" fmla="*/ 10351 h 3597265"/>
            <a:gd name="connsiteX4" fmla="*/ 3690035 w 3690035"/>
            <a:gd name="connsiteY4" fmla="*/ 8283 h 3597265"/>
            <a:gd name="connsiteX5" fmla="*/ 3687967 w 3690035"/>
            <a:gd name="connsiteY5" fmla="*/ 1316935 h 3597265"/>
            <a:gd name="connsiteX6" fmla="*/ 3687968 w 3690035"/>
            <a:gd name="connsiteY6" fmla="*/ 1503645 h 3597265"/>
            <a:gd name="connsiteX7" fmla="*/ 2394790 w 3690035"/>
            <a:gd name="connsiteY7" fmla="*/ 1503645 h 3597265"/>
            <a:gd name="connsiteX8" fmla="*/ 2381383 w 3690035"/>
            <a:gd name="connsiteY8" fmla="*/ 3580156 h 3597265"/>
            <a:gd name="connsiteX9" fmla="*/ 459112 w 3690035"/>
            <a:gd name="connsiteY9" fmla="*/ 3597265 h 3597265"/>
            <a:gd name="connsiteX10" fmla="*/ 472518 w 3690035"/>
            <a:gd name="connsiteY10" fmla="*/ 1469427 h 3597265"/>
            <a:gd name="connsiteX11" fmla="*/ 6927 w 3690035"/>
            <a:gd name="connsiteY11" fmla="*/ 1466824 h 3597265"/>
            <a:gd name="connsiteX12" fmla="*/ 10489 w 3690035"/>
            <a:gd name="connsiteY12" fmla="*/ 1316935 h 3597265"/>
            <a:gd name="connsiteX0" fmla="*/ 10489 w 3690035"/>
            <a:gd name="connsiteY0" fmla="*/ 1316935 h 3597265"/>
            <a:gd name="connsiteX1" fmla="*/ 139 w 3690035"/>
            <a:gd name="connsiteY1" fmla="*/ 0 h 3597265"/>
            <a:gd name="connsiteX2" fmla="*/ 1317073 w 3690035"/>
            <a:gd name="connsiteY2" fmla="*/ 10351 h 3597265"/>
            <a:gd name="connsiteX3" fmla="*/ 2381383 w 3690035"/>
            <a:gd name="connsiteY3" fmla="*/ 10351 h 3597265"/>
            <a:gd name="connsiteX4" fmla="*/ 3690035 w 3690035"/>
            <a:gd name="connsiteY4" fmla="*/ 8283 h 3597265"/>
            <a:gd name="connsiteX5" fmla="*/ 3687967 w 3690035"/>
            <a:gd name="connsiteY5" fmla="*/ 1316935 h 3597265"/>
            <a:gd name="connsiteX6" fmla="*/ 3687968 w 3690035"/>
            <a:gd name="connsiteY6" fmla="*/ 1503645 h 3597265"/>
            <a:gd name="connsiteX7" fmla="*/ 2394790 w 3690035"/>
            <a:gd name="connsiteY7" fmla="*/ 1503645 h 3597265"/>
            <a:gd name="connsiteX8" fmla="*/ 2381383 w 3690035"/>
            <a:gd name="connsiteY8" fmla="*/ 3580156 h 3597265"/>
            <a:gd name="connsiteX9" fmla="*/ 459112 w 3690035"/>
            <a:gd name="connsiteY9" fmla="*/ 3597265 h 3597265"/>
            <a:gd name="connsiteX10" fmla="*/ 472518 w 3690035"/>
            <a:gd name="connsiteY10" fmla="*/ 1469427 h 3597265"/>
            <a:gd name="connsiteX11" fmla="*/ 6927 w 3690035"/>
            <a:gd name="connsiteY11" fmla="*/ 1466824 h 3597265"/>
            <a:gd name="connsiteX12" fmla="*/ 10489 w 3690035"/>
            <a:gd name="connsiteY12" fmla="*/ 1316935 h 3597265"/>
            <a:gd name="connsiteX0" fmla="*/ 10489 w 3690035"/>
            <a:gd name="connsiteY0" fmla="*/ 1316935 h 3597265"/>
            <a:gd name="connsiteX1" fmla="*/ 139 w 3690035"/>
            <a:gd name="connsiteY1" fmla="*/ 0 h 3597265"/>
            <a:gd name="connsiteX2" fmla="*/ 1317073 w 3690035"/>
            <a:gd name="connsiteY2" fmla="*/ 10351 h 3597265"/>
            <a:gd name="connsiteX3" fmla="*/ 2381383 w 3690035"/>
            <a:gd name="connsiteY3" fmla="*/ 10351 h 3597265"/>
            <a:gd name="connsiteX4" fmla="*/ 3690035 w 3690035"/>
            <a:gd name="connsiteY4" fmla="*/ 8283 h 3597265"/>
            <a:gd name="connsiteX5" fmla="*/ 3687967 w 3690035"/>
            <a:gd name="connsiteY5" fmla="*/ 1316935 h 3597265"/>
            <a:gd name="connsiteX6" fmla="*/ 3687968 w 3690035"/>
            <a:gd name="connsiteY6" fmla="*/ 1503645 h 3597265"/>
            <a:gd name="connsiteX7" fmla="*/ 2394790 w 3690035"/>
            <a:gd name="connsiteY7" fmla="*/ 1503645 h 3597265"/>
            <a:gd name="connsiteX8" fmla="*/ 2381383 w 3690035"/>
            <a:gd name="connsiteY8" fmla="*/ 3580156 h 3597265"/>
            <a:gd name="connsiteX9" fmla="*/ 459112 w 3690035"/>
            <a:gd name="connsiteY9" fmla="*/ 3597265 h 3597265"/>
            <a:gd name="connsiteX10" fmla="*/ 472518 w 3690035"/>
            <a:gd name="connsiteY10" fmla="*/ 1469427 h 3597265"/>
            <a:gd name="connsiteX11" fmla="*/ 6927 w 3690035"/>
            <a:gd name="connsiteY11" fmla="*/ 1466824 h 3597265"/>
            <a:gd name="connsiteX12" fmla="*/ 10489 w 3690035"/>
            <a:gd name="connsiteY12" fmla="*/ 1316935 h 3597265"/>
            <a:gd name="connsiteX0" fmla="*/ 10489 w 3690035"/>
            <a:gd name="connsiteY0" fmla="*/ 1316935 h 3597265"/>
            <a:gd name="connsiteX1" fmla="*/ 139 w 3690035"/>
            <a:gd name="connsiteY1" fmla="*/ 0 h 3597265"/>
            <a:gd name="connsiteX2" fmla="*/ 1317073 w 3690035"/>
            <a:gd name="connsiteY2" fmla="*/ 10351 h 3597265"/>
            <a:gd name="connsiteX3" fmla="*/ 2381383 w 3690035"/>
            <a:gd name="connsiteY3" fmla="*/ 10351 h 3597265"/>
            <a:gd name="connsiteX4" fmla="*/ 3690035 w 3690035"/>
            <a:gd name="connsiteY4" fmla="*/ 8283 h 3597265"/>
            <a:gd name="connsiteX5" fmla="*/ 3687967 w 3690035"/>
            <a:gd name="connsiteY5" fmla="*/ 1316935 h 3597265"/>
            <a:gd name="connsiteX6" fmla="*/ 3687968 w 3690035"/>
            <a:gd name="connsiteY6" fmla="*/ 1503645 h 3597265"/>
            <a:gd name="connsiteX7" fmla="*/ 2394790 w 3690035"/>
            <a:gd name="connsiteY7" fmla="*/ 1503645 h 3597265"/>
            <a:gd name="connsiteX8" fmla="*/ 2381383 w 3690035"/>
            <a:gd name="connsiteY8" fmla="*/ 3580156 h 3597265"/>
            <a:gd name="connsiteX9" fmla="*/ 459112 w 3690035"/>
            <a:gd name="connsiteY9" fmla="*/ 3597265 h 3597265"/>
            <a:gd name="connsiteX10" fmla="*/ 472518 w 3690035"/>
            <a:gd name="connsiteY10" fmla="*/ 1469427 h 3597265"/>
            <a:gd name="connsiteX11" fmla="*/ 6927 w 3690035"/>
            <a:gd name="connsiteY11" fmla="*/ 1466824 h 3597265"/>
            <a:gd name="connsiteX12" fmla="*/ 10489 w 3690035"/>
            <a:gd name="connsiteY12" fmla="*/ 1316935 h 3597265"/>
            <a:gd name="connsiteX0" fmla="*/ 10489 w 3690035"/>
            <a:gd name="connsiteY0" fmla="*/ 1316935 h 3597265"/>
            <a:gd name="connsiteX1" fmla="*/ 139 w 3690035"/>
            <a:gd name="connsiteY1" fmla="*/ 0 h 3597265"/>
            <a:gd name="connsiteX2" fmla="*/ 1317073 w 3690035"/>
            <a:gd name="connsiteY2" fmla="*/ 10351 h 3597265"/>
            <a:gd name="connsiteX3" fmla="*/ 2381383 w 3690035"/>
            <a:gd name="connsiteY3" fmla="*/ 10351 h 3597265"/>
            <a:gd name="connsiteX4" fmla="*/ 3690035 w 3690035"/>
            <a:gd name="connsiteY4" fmla="*/ 8283 h 3597265"/>
            <a:gd name="connsiteX5" fmla="*/ 3687967 w 3690035"/>
            <a:gd name="connsiteY5" fmla="*/ 1316935 h 3597265"/>
            <a:gd name="connsiteX6" fmla="*/ 3687968 w 3690035"/>
            <a:gd name="connsiteY6" fmla="*/ 1503645 h 3597265"/>
            <a:gd name="connsiteX7" fmla="*/ 2394790 w 3690035"/>
            <a:gd name="connsiteY7" fmla="*/ 1503645 h 3597265"/>
            <a:gd name="connsiteX8" fmla="*/ 2381383 w 3690035"/>
            <a:gd name="connsiteY8" fmla="*/ 3580156 h 3597265"/>
            <a:gd name="connsiteX9" fmla="*/ 459112 w 3690035"/>
            <a:gd name="connsiteY9" fmla="*/ 3597265 h 3597265"/>
            <a:gd name="connsiteX10" fmla="*/ 472518 w 3690035"/>
            <a:gd name="connsiteY10" fmla="*/ 1469427 h 3597265"/>
            <a:gd name="connsiteX11" fmla="*/ 10489 w 3690035"/>
            <a:gd name="connsiteY11" fmla="*/ 1316935 h 3597265"/>
            <a:gd name="connsiteX0" fmla="*/ 6708 w 3690083"/>
            <a:gd name="connsiteY0" fmla="*/ 1456824 h 3597265"/>
            <a:gd name="connsiteX1" fmla="*/ 187 w 3690083"/>
            <a:gd name="connsiteY1" fmla="*/ 0 h 3597265"/>
            <a:gd name="connsiteX2" fmla="*/ 1317121 w 3690083"/>
            <a:gd name="connsiteY2" fmla="*/ 10351 h 3597265"/>
            <a:gd name="connsiteX3" fmla="*/ 2381431 w 3690083"/>
            <a:gd name="connsiteY3" fmla="*/ 10351 h 3597265"/>
            <a:gd name="connsiteX4" fmla="*/ 3690083 w 3690083"/>
            <a:gd name="connsiteY4" fmla="*/ 8283 h 3597265"/>
            <a:gd name="connsiteX5" fmla="*/ 3688015 w 3690083"/>
            <a:gd name="connsiteY5" fmla="*/ 1316935 h 3597265"/>
            <a:gd name="connsiteX6" fmla="*/ 3688016 w 3690083"/>
            <a:gd name="connsiteY6" fmla="*/ 1503645 h 3597265"/>
            <a:gd name="connsiteX7" fmla="*/ 2394838 w 3690083"/>
            <a:gd name="connsiteY7" fmla="*/ 1503645 h 3597265"/>
            <a:gd name="connsiteX8" fmla="*/ 2381431 w 3690083"/>
            <a:gd name="connsiteY8" fmla="*/ 3580156 h 3597265"/>
            <a:gd name="connsiteX9" fmla="*/ 459160 w 3690083"/>
            <a:gd name="connsiteY9" fmla="*/ 3597265 h 3597265"/>
            <a:gd name="connsiteX10" fmla="*/ 472566 w 3690083"/>
            <a:gd name="connsiteY10" fmla="*/ 1469427 h 3597265"/>
            <a:gd name="connsiteX11" fmla="*/ 6708 w 3690083"/>
            <a:gd name="connsiteY11" fmla="*/ 1456824 h 3597265"/>
            <a:gd name="connsiteX0" fmla="*/ 6710 w 3690085"/>
            <a:gd name="connsiteY0" fmla="*/ 1456824 h 3597265"/>
            <a:gd name="connsiteX1" fmla="*/ 189 w 3690085"/>
            <a:gd name="connsiteY1" fmla="*/ 0 h 3597265"/>
            <a:gd name="connsiteX2" fmla="*/ 1317123 w 3690085"/>
            <a:gd name="connsiteY2" fmla="*/ 10351 h 3597265"/>
            <a:gd name="connsiteX3" fmla="*/ 2381433 w 3690085"/>
            <a:gd name="connsiteY3" fmla="*/ 10351 h 3597265"/>
            <a:gd name="connsiteX4" fmla="*/ 3690085 w 3690085"/>
            <a:gd name="connsiteY4" fmla="*/ 8283 h 3597265"/>
            <a:gd name="connsiteX5" fmla="*/ 3688017 w 3690085"/>
            <a:gd name="connsiteY5" fmla="*/ 1316935 h 3597265"/>
            <a:gd name="connsiteX6" fmla="*/ 3688018 w 3690085"/>
            <a:gd name="connsiteY6" fmla="*/ 1503645 h 3597265"/>
            <a:gd name="connsiteX7" fmla="*/ 2394840 w 3690085"/>
            <a:gd name="connsiteY7" fmla="*/ 1503645 h 3597265"/>
            <a:gd name="connsiteX8" fmla="*/ 2381433 w 3690085"/>
            <a:gd name="connsiteY8" fmla="*/ 3580156 h 3597265"/>
            <a:gd name="connsiteX9" fmla="*/ 459162 w 3690085"/>
            <a:gd name="connsiteY9" fmla="*/ 3597265 h 3597265"/>
            <a:gd name="connsiteX10" fmla="*/ 472568 w 3690085"/>
            <a:gd name="connsiteY10" fmla="*/ 1449443 h 3597265"/>
            <a:gd name="connsiteX11" fmla="*/ 6710 w 3690085"/>
            <a:gd name="connsiteY11" fmla="*/ 1456824 h 3597265"/>
            <a:gd name="connsiteX0" fmla="*/ 6710 w 3690085"/>
            <a:gd name="connsiteY0" fmla="*/ 1456824 h 3597265"/>
            <a:gd name="connsiteX1" fmla="*/ 189 w 3690085"/>
            <a:gd name="connsiteY1" fmla="*/ 0 h 3597265"/>
            <a:gd name="connsiteX2" fmla="*/ 1317123 w 3690085"/>
            <a:gd name="connsiteY2" fmla="*/ 10351 h 3597265"/>
            <a:gd name="connsiteX3" fmla="*/ 2381433 w 3690085"/>
            <a:gd name="connsiteY3" fmla="*/ 10351 h 3597265"/>
            <a:gd name="connsiteX4" fmla="*/ 3690085 w 3690085"/>
            <a:gd name="connsiteY4" fmla="*/ 8283 h 3597265"/>
            <a:gd name="connsiteX5" fmla="*/ 3688017 w 3690085"/>
            <a:gd name="connsiteY5" fmla="*/ 1316935 h 3597265"/>
            <a:gd name="connsiteX6" fmla="*/ 3688018 w 3690085"/>
            <a:gd name="connsiteY6" fmla="*/ 1503645 h 3597265"/>
            <a:gd name="connsiteX7" fmla="*/ 2394840 w 3690085"/>
            <a:gd name="connsiteY7" fmla="*/ 1503645 h 3597265"/>
            <a:gd name="connsiteX8" fmla="*/ 2381433 w 3690085"/>
            <a:gd name="connsiteY8" fmla="*/ 3580156 h 3597265"/>
            <a:gd name="connsiteX9" fmla="*/ 459162 w 3690085"/>
            <a:gd name="connsiteY9" fmla="*/ 3597265 h 3597265"/>
            <a:gd name="connsiteX10" fmla="*/ 472568 w 3690085"/>
            <a:gd name="connsiteY10" fmla="*/ 1469428 h 3597265"/>
            <a:gd name="connsiteX11" fmla="*/ 6710 w 3690085"/>
            <a:gd name="connsiteY11" fmla="*/ 1456824 h 3597265"/>
            <a:gd name="connsiteX0" fmla="*/ 6710 w 3690085"/>
            <a:gd name="connsiteY0" fmla="*/ 1456824 h 3597265"/>
            <a:gd name="connsiteX1" fmla="*/ 189 w 3690085"/>
            <a:gd name="connsiteY1" fmla="*/ 0 h 3597265"/>
            <a:gd name="connsiteX2" fmla="*/ 1317123 w 3690085"/>
            <a:gd name="connsiteY2" fmla="*/ 10351 h 3597265"/>
            <a:gd name="connsiteX3" fmla="*/ 2381433 w 3690085"/>
            <a:gd name="connsiteY3" fmla="*/ 10351 h 3597265"/>
            <a:gd name="connsiteX4" fmla="*/ 3690085 w 3690085"/>
            <a:gd name="connsiteY4" fmla="*/ 8283 h 3597265"/>
            <a:gd name="connsiteX5" fmla="*/ 3688017 w 3690085"/>
            <a:gd name="connsiteY5" fmla="*/ 1316935 h 3597265"/>
            <a:gd name="connsiteX6" fmla="*/ 3688018 w 3690085"/>
            <a:gd name="connsiteY6" fmla="*/ 1503645 h 3597265"/>
            <a:gd name="connsiteX7" fmla="*/ 2394840 w 3690085"/>
            <a:gd name="connsiteY7" fmla="*/ 1503645 h 3597265"/>
            <a:gd name="connsiteX8" fmla="*/ 2381433 w 3690085"/>
            <a:gd name="connsiteY8" fmla="*/ 3580156 h 3597265"/>
            <a:gd name="connsiteX9" fmla="*/ 459162 w 3690085"/>
            <a:gd name="connsiteY9" fmla="*/ 3597265 h 3597265"/>
            <a:gd name="connsiteX10" fmla="*/ 476398 w 3690085"/>
            <a:gd name="connsiteY10" fmla="*/ 1454439 h 3597265"/>
            <a:gd name="connsiteX11" fmla="*/ 6710 w 3690085"/>
            <a:gd name="connsiteY11" fmla="*/ 1456824 h 3597265"/>
            <a:gd name="connsiteX0" fmla="*/ 2984 w 3686359"/>
            <a:gd name="connsiteY0" fmla="*/ 1456824 h 3597265"/>
            <a:gd name="connsiteX1" fmla="*/ 292 w 3686359"/>
            <a:gd name="connsiteY1" fmla="*/ 0 h 3597265"/>
            <a:gd name="connsiteX2" fmla="*/ 1313397 w 3686359"/>
            <a:gd name="connsiteY2" fmla="*/ 10351 h 3597265"/>
            <a:gd name="connsiteX3" fmla="*/ 2377707 w 3686359"/>
            <a:gd name="connsiteY3" fmla="*/ 10351 h 3597265"/>
            <a:gd name="connsiteX4" fmla="*/ 3686359 w 3686359"/>
            <a:gd name="connsiteY4" fmla="*/ 8283 h 3597265"/>
            <a:gd name="connsiteX5" fmla="*/ 3684291 w 3686359"/>
            <a:gd name="connsiteY5" fmla="*/ 1316935 h 3597265"/>
            <a:gd name="connsiteX6" fmla="*/ 3684292 w 3686359"/>
            <a:gd name="connsiteY6" fmla="*/ 1503645 h 3597265"/>
            <a:gd name="connsiteX7" fmla="*/ 2391114 w 3686359"/>
            <a:gd name="connsiteY7" fmla="*/ 1503645 h 3597265"/>
            <a:gd name="connsiteX8" fmla="*/ 2377707 w 3686359"/>
            <a:gd name="connsiteY8" fmla="*/ 3580156 h 3597265"/>
            <a:gd name="connsiteX9" fmla="*/ 455436 w 3686359"/>
            <a:gd name="connsiteY9" fmla="*/ 3597265 h 3597265"/>
            <a:gd name="connsiteX10" fmla="*/ 472672 w 3686359"/>
            <a:gd name="connsiteY10" fmla="*/ 1454439 h 3597265"/>
            <a:gd name="connsiteX11" fmla="*/ 2984 w 3686359"/>
            <a:gd name="connsiteY11" fmla="*/ 1456824 h 3597265"/>
            <a:gd name="connsiteX0" fmla="*/ 2984 w 3686359"/>
            <a:gd name="connsiteY0" fmla="*/ 1456824 h 3597265"/>
            <a:gd name="connsiteX1" fmla="*/ 292 w 3686359"/>
            <a:gd name="connsiteY1" fmla="*/ 0 h 3597265"/>
            <a:gd name="connsiteX2" fmla="*/ 1313397 w 3686359"/>
            <a:gd name="connsiteY2" fmla="*/ 10351 h 3597265"/>
            <a:gd name="connsiteX3" fmla="*/ 2377707 w 3686359"/>
            <a:gd name="connsiteY3" fmla="*/ 10351 h 3597265"/>
            <a:gd name="connsiteX4" fmla="*/ 3686359 w 3686359"/>
            <a:gd name="connsiteY4" fmla="*/ 8283 h 3597265"/>
            <a:gd name="connsiteX5" fmla="*/ 3684291 w 3686359"/>
            <a:gd name="connsiteY5" fmla="*/ 1316935 h 3597265"/>
            <a:gd name="connsiteX6" fmla="*/ 3684292 w 3686359"/>
            <a:gd name="connsiteY6" fmla="*/ 1503645 h 3597265"/>
            <a:gd name="connsiteX7" fmla="*/ 2391114 w 3686359"/>
            <a:gd name="connsiteY7" fmla="*/ 1503645 h 3597265"/>
            <a:gd name="connsiteX8" fmla="*/ 2377707 w 3686359"/>
            <a:gd name="connsiteY8" fmla="*/ 3580156 h 3597265"/>
            <a:gd name="connsiteX9" fmla="*/ 455436 w 3686359"/>
            <a:gd name="connsiteY9" fmla="*/ 3597265 h 3597265"/>
            <a:gd name="connsiteX10" fmla="*/ 472672 w 3686359"/>
            <a:gd name="connsiteY10" fmla="*/ 1454439 h 3597265"/>
            <a:gd name="connsiteX11" fmla="*/ 2984 w 3686359"/>
            <a:gd name="connsiteY11" fmla="*/ 1456824 h 3597265"/>
            <a:gd name="connsiteX0" fmla="*/ 2984 w 3686359"/>
            <a:gd name="connsiteY0" fmla="*/ 1456824 h 3597265"/>
            <a:gd name="connsiteX1" fmla="*/ 292 w 3686359"/>
            <a:gd name="connsiteY1" fmla="*/ 0 h 3597265"/>
            <a:gd name="connsiteX2" fmla="*/ 1313397 w 3686359"/>
            <a:gd name="connsiteY2" fmla="*/ 10351 h 3597265"/>
            <a:gd name="connsiteX3" fmla="*/ 2377707 w 3686359"/>
            <a:gd name="connsiteY3" fmla="*/ 10351 h 3597265"/>
            <a:gd name="connsiteX4" fmla="*/ 3686359 w 3686359"/>
            <a:gd name="connsiteY4" fmla="*/ 8283 h 3597265"/>
            <a:gd name="connsiteX5" fmla="*/ 3684291 w 3686359"/>
            <a:gd name="connsiteY5" fmla="*/ 1316935 h 3597265"/>
            <a:gd name="connsiteX6" fmla="*/ 3684292 w 3686359"/>
            <a:gd name="connsiteY6" fmla="*/ 1503645 h 3597265"/>
            <a:gd name="connsiteX7" fmla="*/ 2391114 w 3686359"/>
            <a:gd name="connsiteY7" fmla="*/ 1503645 h 3597265"/>
            <a:gd name="connsiteX8" fmla="*/ 2377707 w 3686359"/>
            <a:gd name="connsiteY8" fmla="*/ 3580156 h 3597265"/>
            <a:gd name="connsiteX9" fmla="*/ 455436 w 3686359"/>
            <a:gd name="connsiteY9" fmla="*/ 3597265 h 3597265"/>
            <a:gd name="connsiteX10" fmla="*/ 457356 w 3686359"/>
            <a:gd name="connsiteY10" fmla="*/ 1454439 h 3597265"/>
            <a:gd name="connsiteX11" fmla="*/ 2984 w 3686359"/>
            <a:gd name="connsiteY11" fmla="*/ 1456824 h 3597265"/>
            <a:gd name="connsiteX0" fmla="*/ 2984 w 3686359"/>
            <a:gd name="connsiteY0" fmla="*/ 1456824 h 3597265"/>
            <a:gd name="connsiteX1" fmla="*/ 292 w 3686359"/>
            <a:gd name="connsiteY1" fmla="*/ 0 h 3597265"/>
            <a:gd name="connsiteX2" fmla="*/ 1313397 w 3686359"/>
            <a:gd name="connsiteY2" fmla="*/ 10351 h 3597265"/>
            <a:gd name="connsiteX3" fmla="*/ 2377707 w 3686359"/>
            <a:gd name="connsiteY3" fmla="*/ 10351 h 3597265"/>
            <a:gd name="connsiteX4" fmla="*/ 3686359 w 3686359"/>
            <a:gd name="connsiteY4" fmla="*/ 8283 h 3597265"/>
            <a:gd name="connsiteX5" fmla="*/ 3684291 w 3686359"/>
            <a:gd name="connsiteY5" fmla="*/ 1316935 h 3597265"/>
            <a:gd name="connsiteX6" fmla="*/ 3684292 w 3686359"/>
            <a:gd name="connsiteY6" fmla="*/ 1503645 h 3597265"/>
            <a:gd name="connsiteX7" fmla="*/ 2391114 w 3686359"/>
            <a:gd name="connsiteY7" fmla="*/ 1503645 h 3597265"/>
            <a:gd name="connsiteX8" fmla="*/ 2377707 w 3686359"/>
            <a:gd name="connsiteY8" fmla="*/ 3595144 h 3597265"/>
            <a:gd name="connsiteX9" fmla="*/ 455436 w 3686359"/>
            <a:gd name="connsiteY9" fmla="*/ 3597265 h 3597265"/>
            <a:gd name="connsiteX10" fmla="*/ 457356 w 3686359"/>
            <a:gd name="connsiteY10" fmla="*/ 1454439 h 3597265"/>
            <a:gd name="connsiteX11" fmla="*/ 2984 w 3686359"/>
            <a:gd name="connsiteY11" fmla="*/ 1456824 h 3597265"/>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2 w 3686359"/>
            <a:gd name="connsiteY6" fmla="*/ 1503645 h 3615128"/>
            <a:gd name="connsiteX7" fmla="*/ 2391114 w 3686359"/>
            <a:gd name="connsiteY7" fmla="*/ 1503645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2 w 3686359"/>
            <a:gd name="connsiteY6" fmla="*/ 1503645 h 3615128"/>
            <a:gd name="connsiteX7" fmla="*/ 3222024 w 3686359"/>
            <a:gd name="connsiteY7" fmla="*/ 1518634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2 w 3686359"/>
            <a:gd name="connsiteY6" fmla="*/ 1503645 h 3615128"/>
            <a:gd name="connsiteX7" fmla="*/ 3222024 w 3686359"/>
            <a:gd name="connsiteY7" fmla="*/ 1498650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3 w 3686359"/>
            <a:gd name="connsiteY6" fmla="*/ 1503645 h 3615128"/>
            <a:gd name="connsiteX7" fmla="*/ 3222024 w 3686359"/>
            <a:gd name="connsiteY7" fmla="*/ 1498650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3 w 3686359"/>
            <a:gd name="connsiteY6" fmla="*/ 1488659 h 3615128"/>
            <a:gd name="connsiteX7" fmla="*/ 3222024 w 3686359"/>
            <a:gd name="connsiteY7" fmla="*/ 1498650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3 w 3686359"/>
            <a:gd name="connsiteY6" fmla="*/ 1498650 h 3615128"/>
            <a:gd name="connsiteX7" fmla="*/ 3222024 w 3686359"/>
            <a:gd name="connsiteY7" fmla="*/ 1498650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3 w 3686359"/>
            <a:gd name="connsiteY6" fmla="*/ 1498650 h 3615128"/>
            <a:gd name="connsiteX7" fmla="*/ 3222024 w 3686359"/>
            <a:gd name="connsiteY7" fmla="*/ 1448688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3 w 3686359"/>
            <a:gd name="connsiteY6" fmla="*/ 1448688 h 3615128"/>
            <a:gd name="connsiteX7" fmla="*/ 3222024 w 3686359"/>
            <a:gd name="connsiteY7" fmla="*/ 1448688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3 w 3686359"/>
            <a:gd name="connsiteY6" fmla="*/ 1463677 h 3615128"/>
            <a:gd name="connsiteX7" fmla="*/ 3222024 w 3686359"/>
            <a:gd name="connsiteY7" fmla="*/ 1448688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3 w 3686359"/>
            <a:gd name="connsiteY6" fmla="*/ 1448688 h 3615128"/>
            <a:gd name="connsiteX7" fmla="*/ 3222024 w 3686359"/>
            <a:gd name="connsiteY7" fmla="*/ 1448688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3 w 3686359"/>
            <a:gd name="connsiteY6" fmla="*/ 1448688 h 3615128"/>
            <a:gd name="connsiteX7" fmla="*/ 3225877 w 3686359"/>
            <a:gd name="connsiteY7" fmla="*/ 1438697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2984 w 3686359"/>
            <a:gd name="connsiteY0" fmla="*/ 1456824 h 3615128"/>
            <a:gd name="connsiteX1" fmla="*/ 292 w 3686359"/>
            <a:gd name="connsiteY1" fmla="*/ 0 h 3615128"/>
            <a:gd name="connsiteX2" fmla="*/ 1313397 w 3686359"/>
            <a:gd name="connsiteY2" fmla="*/ 10351 h 3615128"/>
            <a:gd name="connsiteX3" fmla="*/ 2377707 w 3686359"/>
            <a:gd name="connsiteY3" fmla="*/ 10351 h 3615128"/>
            <a:gd name="connsiteX4" fmla="*/ 3686359 w 3686359"/>
            <a:gd name="connsiteY4" fmla="*/ 8283 h 3615128"/>
            <a:gd name="connsiteX5" fmla="*/ 3684291 w 3686359"/>
            <a:gd name="connsiteY5" fmla="*/ 1316935 h 3615128"/>
            <a:gd name="connsiteX6" fmla="*/ 3684293 w 3686359"/>
            <a:gd name="connsiteY6" fmla="*/ 1448688 h 3615128"/>
            <a:gd name="connsiteX7" fmla="*/ 3225877 w 3686359"/>
            <a:gd name="connsiteY7" fmla="*/ 1448688 h 3615128"/>
            <a:gd name="connsiteX8" fmla="*/ 3223934 w 3686359"/>
            <a:gd name="connsiteY8" fmla="*/ 3615128 h 3615128"/>
            <a:gd name="connsiteX9" fmla="*/ 455436 w 3686359"/>
            <a:gd name="connsiteY9" fmla="*/ 3597265 h 3615128"/>
            <a:gd name="connsiteX10" fmla="*/ 457356 w 3686359"/>
            <a:gd name="connsiteY10" fmla="*/ 1454439 h 3615128"/>
            <a:gd name="connsiteX11" fmla="*/ 2984 w 3686359"/>
            <a:gd name="connsiteY11" fmla="*/ 1456824 h 3615128"/>
            <a:gd name="connsiteX0" fmla="*/ 0 w 3687228"/>
            <a:gd name="connsiteY0" fmla="*/ 1451827 h 3615128"/>
            <a:gd name="connsiteX1" fmla="*/ 1161 w 3687228"/>
            <a:gd name="connsiteY1" fmla="*/ 0 h 3615128"/>
            <a:gd name="connsiteX2" fmla="*/ 1314266 w 3687228"/>
            <a:gd name="connsiteY2" fmla="*/ 10351 h 3615128"/>
            <a:gd name="connsiteX3" fmla="*/ 2378576 w 3687228"/>
            <a:gd name="connsiteY3" fmla="*/ 10351 h 3615128"/>
            <a:gd name="connsiteX4" fmla="*/ 3687228 w 3687228"/>
            <a:gd name="connsiteY4" fmla="*/ 8283 h 3615128"/>
            <a:gd name="connsiteX5" fmla="*/ 3685160 w 3687228"/>
            <a:gd name="connsiteY5" fmla="*/ 1316935 h 3615128"/>
            <a:gd name="connsiteX6" fmla="*/ 3685162 w 3687228"/>
            <a:gd name="connsiteY6" fmla="*/ 1448688 h 3615128"/>
            <a:gd name="connsiteX7" fmla="*/ 3226746 w 3687228"/>
            <a:gd name="connsiteY7" fmla="*/ 1448688 h 3615128"/>
            <a:gd name="connsiteX8" fmla="*/ 3224803 w 3687228"/>
            <a:gd name="connsiteY8" fmla="*/ 3615128 h 3615128"/>
            <a:gd name="connsiteX9" fmla="*/ 456305 w 3687228"/>
            <a:gd name="connsiteY9" fmla="*/ 3597265 h 3615128"/>
            <a:gd name="connsiteX10" fmla="*/ 458225 w 3687228"/>
            <a:gd name="connsiteY10" fmla="*/ 1454439 h 3615128"/>
            <a:gd name="connsiteX11" fmla="*/ 0 w 3687228"/>
            <a:gd name="connsiteY11" fmla="*/ 1451827 h 3615128"/>
            <a:gd name="connsiteX0" fmla="*/ 0 w 3687228"/>
            <a:gd name="connsiteY0" fmla="*/ 1451827 h 3606564"/>
            <a:gd name="connsiteX1" fmla="*/ 1161 w 3687228"/>
            <a:gd name="connsiteY1" fmla="*/ 0 h 3606564"/>
            <a:gd name="connsiteX2" fmla="*/ 1314266 w 3687228"/>
            <a:gd name="connsiteY2" fmla="*/ 10351 h 3606564"/>
            <a:gd name="connsiteX3" fmla="*/ 2378576 w 3687228"/>
            <a:gd name="connsiteY3" fmla="*/ 10351 h 3606564"/>
            <a:gd name="connsiteX4" fmla="*/ 3687228 w 3687228"/>
            <a:gd name="connsiteY4" fmla="*/ 8283 h 3606564"/>
            <a:gd name="connsiteX5" fmla="*/ 3685160 w 3687228"/>
            <a:gd name="connsiteY5" fmla="*/ 1316935 h 3606564"/>
            <a:gd name="connsiteX6" fmla="*/ 3685162 w 3687228"/>
            <a:gd name="connsiteY6" fmla="*/ 1448688 h 3606564"/>
            <a:gd name="connsiteX7" fmla="*/ 3226746 w 3687228"/>
            <a:gd name="connsiteY7" fmla="*/ 1448688 h 3606564"/>
            <a:gd name="connsiteX8" fmla="*/ 3231339 w 3687228"/>
            <a:gd name="connsiteY8" fmla="*/ 3606564 h 3606564"/>
            <a:gd name="connsiteX9" fmla="*/ 456305 w 3687228"/>
            <a:gd name="connsiteY9" fmla="*/ 3597265 h 3606564"/>
            <a:gd name="connsiteX10" fmla="*/ 458225 w 3687228"/>
            <a:gd name="connsiteY10" fmla="*/ 1454439 h 3606564"/>
            <a:gd name="connsiteX11" fmla="*/ 0 w 3687228"/>
            <a:gd name="connsiteY11" fmla="*/ 1451827 h 3606564"/>
            <a:gd name="connsiteX0" fmla="*/ 0 w 3687228"/>
            <a:gd name="connsiteY0" fmla="*/ 1451827 h 3606564"/>
            <a:gd name="connsiteX1" fmla="*/ 1161 w 3687228"/>
            <a:gd name="connsiteY1" fmla="*/ 0 h 3606564"/>
            <a:gd name="connsiteX2" fmla="*/ 1314266 w 3687228"/>
            <a:gd name="connsiteY2" fmla="*/ 10351 h 3606564"/>
            <a:gd name="connsiteX3" fmla="*/ 2378576 w 3687228"/>
            <a:gd name="connsiteY3" fmla="*/ 10351 h 3606564"/>
            <a:gd name="connsiteX4" fmla="*/ 3687228 w 3687228"/>
            <a:gd name="connsiteY4" fmla="*/ 8283 h 3606564"/>
            <a:gd name="connsiteX5" fmla="*/ 3685160 w 3687228"/>
            <a:gd name="connsiteY5" fmla="*/ 1316935 h 3606564"/>
            <a:gd name="connsiteX6" fmla="*/ 3685162 w 3687228"/>
            <a:gd name="connsiteY6" fmla="*/ 1448688 h 3606564"/>
            <a:gd name="connsiteX7" fmla="*/ 3226746 w 3687228"/>
            <a:gd name="connsiteY7" fmla="*/ 1454584 h 3606564"/>
            <a:gd name="connsiteX8" fmla="*/ 3231339 w 3687228"/>
            <a:gd name="connsiteY8" fmla="*/ 3606564 h 3606564"/>
            <a:gd name="connsiteX9" fmla="*/ 456305 w 3687228"/>
            <a:gd name="connsiteY9" fmla="*/ 3597265 h 3606564"/>
            <a:gd name="connsiteX10" fmla="*/ 458225 w 3687228"/>
            <a:gd name="connsiteY10" fmla="*/ 1454439 h 3606564"/>
            <a:gd name="connsiteX11" fmla="*/ 0 w 3687228"/>
            <a:gd name="connsiteY11" fmla="*/ 1451827 h 36065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687228" h="3606564">
              <a:moveTo>
                <a:pt x="0" y="1451827"/>
              </a:moveTo>
              <a:cubicBezTo>
                <a:pt x="1655" y="1011184"/>
                <a:pt x="-494" y="440643"/>
                <a:pt x="1161" y="0"/>
              </a:cubicBezTo>
              <a:cubicBezTo>
                <a:pt x="435033" y="13440"/>
                <a:pt x="876564" y="6901"/>
                <a:pt x="1314266" y="10351"/>
              </a:cubicBezTo>
              <a:lnTo>
                <a:pt x="2378576" y="10351"/>
              </a:lnTo>
              <a:lnTo>
                <a:pt x="3687228" y="8283"/>
              </a:lnTo>
              <a:cubicBezTo>
                <a:pt x="3686539" y="444500"/>
                <a:pt x="3685849" y="880718"/>
                <a:pt x="3685160" y="1316935"/>
              </a:cubicBezTo>
              <a:cubicBezTo>
                <a:pt x="3685160" y="1379172"/>
                <a:pt x="3685162" y="1386451"/>
                <a:pt x="3685162" y="1448688"/>
              </a:cubicBezTo>
              <a:lnTo>
                <a:pt x="3226746" y="1454584"/>
              </a:lnTo>
              <a:cubicBezTo>
                <a:pt x="3227383" y="2153415"/>
                <a:pt x="3230702" y="2907733"/>
                <a:pt x="3231339" y="3606564"/>
              </a:cubicBezTo>
              <a:lnTo>
                <a:pt x="456305" y="3597265"/>
              </a:lnTo>
              <a:cubicBezTo>
                <a:pt x="460774" y="2905095"/>
                <a:pt x="453756" y="2146609"/>
                <a:pt x="458225" y="1454439"/>
              </a:cubicBezTo>
              <a:lnTo>
                <a:pt x="0" y="1451827"/>
              </a:lnTo>
              <a:close/>
            </a:path>
          </a:pathLst>
        </a:cu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endParaRPr lang="ja-JP" altLang="en-US"/>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0</xdr:rowOff>
    </xdr:from>
    <xdr:to>
      <xdr:col>15</xdr:col>
      <xdr:colOff>1</xdr:colOff>
      <xdr:row>1</xdr:row>
      <xdr:rowOff>11206</xdr:rowOff>
    </xdr:to>
    <xdr:sp macro="" textlink="">
      <xdr:nvSpPr>
        <xdr:cNvPr id="2" name="正方形/長方形 1"/>
        <xdr:cNvSpPr/>
      </xdr:nvSpPr>
      <xdr:spPr>
        <a:xfrm>
          <a:off x="6645088" y="0"/>
          <a:ext cx="1467972" cy="235324"/>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7</xdr:col>
      <xdr:colOff>11204</xdr:colOff>
      <xdr:row>5</xdr:row>
      <xdr:rowOff>0</xdr:rowOff>
    </xdr:from>
    <xdr:to>
      <xdr:col>14</xdr:col>
      <xdr:colOff>11205</xdr:colOff>
      <xdr:row>6</xdr:row>
      <xdr:rowOff>11206</xdr:rowOff>
    </xdr:to>
    <xdr:sp macro="" textlink="">
      <xdr:nvSpPr>
        <xdr:cNvPr id="3" name="正方形/長方形 2"/>
        <xdr:cNvSpPr/>
      </xdr:nvSpPr>
      <xdr:spPr>
        <a:xfrm>
          <a:off x="3003175" y="661147"/>
          <a:ext cx="4314265" cy="31376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4</xdr:col>
      <xdr:colOff>11206</xdr:colOff>
      <xdr:row>7</xdr:row>
      <xdr:rowOff>156883</xdr:rowOff>
    </xdr:from>
    <xdr:to>
      <xdr:col>14</xdr:col>
      <xdr:colOff>149087</xdr:colOff>
      <xdr:row>9</xdr:row>
      <xdr:rowOff>67235</xdr:rowOff>
    </xdr:to>
    <xdr:sp macro="" textlink="">
      <xdr:nvSpPr>
        <xdr:cNvPr id="4" name="正方形/長方形 3"/>
        <xdr:cNvSpPr/>
      </xdr:nvSpPr>
      <xdr:spPr>
        <a:xfrm>
          <a:off x="1961030" y="1456765"/>
          <a:ext cx="5494292" cy="347382"/>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2</xdr:col>
      <xdr:colOff>4283</xdr:colOff>
      <xdr:row>15</xdr:row>
      <xdr:rowOff>1</xdr:rowOff>
    </xdr:from>
    <xdr:to>
      <xdr:col>15</xdr:col>
      <xdr:colOff>1158</xdr:colOff>
      <xdr:row>36</xdr:row>
      <xdr:rowOff>1</xdr:rowOff>
    </xdr:to>
    <xdr:sp macro="" textlink="">
      <xdr:nvSpPr>
        <xdr:cNvPr id="6" name="正方形/長方形 5"/>
        <xdr:cNvSpPr/>
      </xdr:nvSpPr>
      <xdr:spPr>
        <a:xfrm>
          <a:off x="676636" y="2095501"/>
          <a:ext cx="7437581" cy="7261412"/>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16</xdr:col>
      <xdr:colOff>9525</xdr:colOff>
      <xdr:row>16</xdr:row>
      <xdr:rowOff>9525</xdr:rowOff>
    </xdr:from>
    <xdr:to>
      <xdr:col>24</xdr:col>
      <xdr:colOff>0</xdr:colOff>
      <xdr:row>18</xdr:row>
      <xdr:rowOff>0</xdr:rowOff>
    </xdr:to>
    <xdr:sp macro="" textlink="">
      <xdr:nvSpPr>
        <xdr:cNvPr id="7" name="正方形/長方形 6"/>
        <xdr:cNvSpPr/>
      </xdr:nvSpPr>
      <xdr:spPr>
        <a:xfrm>
          <a:off x="8402731" y="2486025"/>
          <a:ext cx="2231651" cy="640416"/>
        </a:xfrm>
        <a:prstGeom prst="rect">
          <a:avLst/>
        </a:prstGeom>
        <a:solidFill>
          <a:schemeClr val="bg2"/>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オレンジ枠内のみ編集できます</a:t>
          </a:r>
          <a:endParaRPr kumimoji="1" lang="en-US" altLang="ja-JP" sz="1100"/>
        </a:p>
        <a:p>
          <a:pPr algn="l"/>
          <a:r>
            <a:rPr kumimoji="1" lang="en-US" altLang="ja-JP" sz="1100"/>
            <a:t>※</a:t>
          </a:r>
          <a:r>
            <a:rPr kumimoji="1" lang="ja-JP" altLang="en-US" sz="1100"/>
            <a:t>人数は自動でカウントされます</a:t>
          </a:r>
          <a:endParaRPr kumimoji="1" lang="en-US" altLang="ja-JP"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16</xdr:col>
      <xdr:colOff>1180</xdr:colOff>
      <xdr:row>0</xdr:row>
      <xdr:rowOff>0</xdr:rowOff>
    </xdr:from>
    <xdr:to>
      <xdr:col>18</xdr:col>
      <xdr:colOff>1</xdr:colOff>
      <xdr:row>1</xdr:row>
      <xdr:rowOff>0</xdr:rowOff>
    </xdr:to>
    <xdr:sp macro="" textlink="">
      <xdr:nvSpPr>
        <xdr:cNvPr id="2" name="正方形/長方形 1"/>
        <xdr:cNvSpPr/>
      </xdr:nvSpPr>
      <xdr:spPr>
        <a:xfrm>
          <a:off x="7957062" y="0"/>
          <a:ext cx="1312268" cy="23060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2</xdr:col>
      <xdr:colOff>0</xdr:colOff>
      <xdr:row>16</xdr:row>
      <xdr:rowOff>1</xdr:rowOff>
    </xdr:from>
    <xdr:to>
      <xdr:col>18</xdr:col>
      <xdr:colOff>0</xdr:colOff>
      <xdr:row>37</xdr:row>
      <xdr:rowOff>1</xdr:rowOff>
    </xdr:to>
    <xdr:sp macro="" textlink="">
      <xdr:nvSpPr>
        <xdr:cNvPr id="5" name="正方形/長方形 4"/>
        <xdr:cNvSpPr/>
      </xdr:nvSpPr>
      <xdr:spPr>
        <a:xfrm>
          <a:off x="638735" y="2274795"/>
          <a:ext cx="8729383" cy="838200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19</xdr:col>
      <xdr:colOff>0</xdr:colOff>
      <xdr:row>17</xdr:row>
      <xdr:rowOff>0</xdr:rowOff>
    </xdr:from>
    <xdr:to>
      <xdr:col>26</xdr:col>
      <xdr:colOff>11206</xdr:colOff>
      <xdr:row>19</xdr:row>
      <xdr:rowOff>11207</xdr:rowOff>
    </xdr:to>
    <xdr:sp macro="" textlink="">
      <xdr:nvSpPr>
        <xdr:cNvPr id="6" name="正方形/長方形 5"/>
        <xdr:cNvSpPr/>
      </xdr:nvSpPr>
      <xdr:spPr>
        <a:xfrm>
          <a:off x="9581029" y="2655794"/>
          <a:ext cx="2431677" cy="683560"/>
        </a:xfrm>
        <a:prstGeom prst="rect">
          <a:avLst/>
        </a:prstGeom>
        <a:solidFill>
          <a:schemeClr val="bg2"/>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オレンジ枠内のみ編集できます</a:t>
          </a:r>
          <a:endParaRPr kumimoji="1" lang="en-US" altLang="ja-JP" sz="1100"/>
        </a:p>
        <a:p>
          <a:pPr algn="l"/>
          <a:r>
            <a:rPr kumimoji="1" lang="en-US" altLang="ja-JP" sz="1100"/>
            <a:t>※</a:t>
          </a:r>
          <a:r>
            <a:rPr kumimoji="1" lang="ja-JP" altLang="en-US" sz="1100"/>
            <a:t>人数は自動でカウントされます</a:t>
          </a:r>
          <a:endParaRPr kumimoji="1" lang="en-US" altLang="ja-JP" sz="1100"/>
        </a:p>
      </xdr:txBody>
    </xdr:sp>
    <xdr:clientData fPrintsWithSheet="0"/>
  </xdr:twoCellAnchor>
  <xdr:twoCellAnchor>
    <xdr:from>
      <xdr:col>4</xdr:col>
      <xdr:colOff>11206</xdr:colOff>
      <xdr:row>7</xdr:row>
      <xdr:rowOff>156883</xdr:rowOff>
    </xdr:from>
    <xdr:to>
      <xdr:col>14</xdr:col>
      <xdr:colOff>149087</xdr:colOff>
      <xdr:row>9</xdr:row>
      <xdr:rowOff>0</xdr:rowOff>
    </xdr:to>
    <xdr:sp macro="" textlink="">
      <xdr:nvSpPr>
        <xdr:cNvPr id="7" name="正方形/長方形 6"/>
        <xdr:cNvSpPr/>
      </xdr:nvSpPr>
      <xdr:spPr>
        <a:xfrm>
          <a:off x="1954306" y="1452283"/>
          <a:ext cx="5490931" cy="348502"/>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twoCellAnchor>
    <xdr:from>
      <xdr:col>7</xdr:col>
      <xdr:colOff>333375</xdr:colOff>
      <xdr:row>5</xdr:row>
      <xdr:rowOff>0</xdr:rowOff>
    </xdr:from>
    <xdr:to>
      <xdr:col>14</xdr:col>
      <xdr:colOff>20730</xdr:colOff>
      <xdr:row>6</xdr:row>
      <xdr:rowOff>0</xdr:rowOff>
    </xdr:to>
    <xdr:sp macro="" textlink="">
      <xdr:nvSpPr>
        <xdr:cNvPr id="9" name="正方形/長方形 8"/>
        <xdr:cNvSpPr/>
      </xdr:nvSpPr>
      <xdr:spPr>
        <a:xfrm>
          <a:off x="3095625" y="800100"/>
          <a:ext cx="3316380" cy="30480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Z95"/>
  <sheetViews>
    <sheetView tabSelected="1" zoomScale="130" zoomScaleNormal="130" workbookViewId="0">
      <selection activeCell="BQ14" sqref="BQ14"/>
    </sheetView>
  </sheetViews>
  <sheetFormatPr defaultColWidth="1.75" defaultRowHeight="13.5" customHeight="1" x14ac:dyDescent="0.15"/>
  <sheetData>
    <row r="1" spans="1:51" ht="13.5" customHeight="1" x14ac:dyDescent="0.15">
      <c r="A1" s="32" t="s">
        <v>3</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T1" s="28"/>
      <c r="AU1" s="28"/>
      <c r="AV1" s="28"/>
      <c r="AW1" s="28"/>
      <c r="AX1" s="28"/>
      <c r="AY1" s="142" t="s">
        <v>148</v>
      </c>
    </row>
    <row r="2" spans="1:51" ht="13.5" customHeight="1" x14ac:dyDescent="0.15">
      <c r="A2" s="143" t="s">
        <v>43</v>
      </c>
      <c r="B2" s="144"/>
      <c r="C2" s="144"/>
      <c r="D2" s="144"/>
      <c r="E2" s="144"/>
      <c r="F2" s="143" t="s">
        <v>44</v>
      </c>
      <c r="G2" s="144"/>
      <c r="H2" s="144"/>
      <c r="I2" s="144"/>
      <c r="J2" s="145"/>
      <c r="K2" s="143" t="s">
        <v>45</v>
      </c>
      <c r="L2" s="144"/>
      <c r="M2" s="144"/>
      <c r="N2" s="144"/>
      <c r="O2" s="144"/>
      <c r="P2" s="143" t="s">
        <v>46</v>
      </c>
      <c r="Q2" s="144"/>
      <c r="R2" s="144"/>
      <c r="S2" s="144"/>
      <c r="T2" s="144"/>
      <c r="U2" s="144"/>
      <c r="V2" s="144"/>
      <c r="W2" s="144"/>
      <c r="X2" s="144"/>
      <c r="Y2" s="144"/>
      <c r="Z2" s="144"/>
      <c r="AA2" s="144"/>
      <c r="AB2" s="144"/>
      <c r="AC2" s="144"/>
      <c r="AD2" s="145"/>
      <c r="AE2" s="143" t="s">
        <v>47</v>
      </c>
      <c r="AF2" s="144"/>
      <c r="AG2" s="144"/>
      <c r="AH2" s="144"/>
      <c r="AI2" s="144"/>
      <c r="AJ2" s="144"/>
      <c r="AK2" s="144"/>
      <c r="AL2" s="144"/>
      <c r="AM2" s="144"/>
      <c r="AN2" s="144"/>
      <c r="AO2" s="144"/>
      <c r="AP2" s="144"/>
      <c r="AQ2" s="144"/>
      <c r="AR2" s="144"/>
      <c r="AS2" s="145"/>
      <c r="AT2" s="146" t="s">
        <v>2</v>
      </c>
      <c r="AU2" s="146"/>
      <c r="AV2" s="146"/>
      <c r="AW2" s="146"/>
      <c r="AX2" s="146"/>
      <c r="AY2" s="146"/>
    </row>
    <row r="3" spans="1:51" ht="13.5" customHeight="1" x14ac:dyDescent="0.15">
      <c r="A3" s="33"/>
      <c r="B3" s="34"/>
      <c r="C3" s="34"/>
      <c r="D3" s="34"/>
      <c r="E3" s="34"/>
      <c r="F3" s="33"/>
      <c r="G3" s="34"/>
      <c r="H3" s="34"/>
      <c r="I3" s="34"/>
      <c r="J3" s="35"/>
      <c r="K3" s="33"/>
      <c r="L3" s="34"/>
      <c r="M3" s="34"/>
      <c r="N3" s="34"/>
      <c r="O3" s="35"/>
      <c r="P3" s="147" t="s">
        <v>48</v>
      </c>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9"/>
      <c r="AT3" s="156"/>
      <c r="AU3" s="157"/>
      <c r="AV3" s="157"/>
      <c r="AW3" s="157"/>
      <c r="AX3" s="157"/>
      <c r="AY3" s="158"/>
    </row>
    <row r="4" spans="1:51" ht="13.5" customHeight="1" x14ac:dyDescent="0.15">
      <c r="A4" s="33"/>
      <c r="B4" s="34"/>
      <c r="C4" s="34"/>
      <c r="D4" s="34"/>
      <c r="E4" s="34"/>
      <c r="F4" s="33"/>
      <c r="G4" s="34"/>
      <c r="H4" s="34"/>
      <c r="I4" s="34"/>
      <c r="J4" s="35"/>
      <c r="K4" s="33"/>
      <c r="L4" s="34"/>
      <c r="M4" s="34"/>
      <c r="N4" s="34"/>
      <c r="O4" s="35"/>
      <c r="P4" s="150"/>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2"/>
      <c r="AT4" s="159"/>
      <c r="AU4" s="160"/>
      <c r="AV4" s="160"/>
      <c r="AW4" s="160"/>
      <c r="AX4" s="160"/>
      <c r="AY4" s="161"/>
    </row>
    <row r="5" spans="1:51" ht="13.5" customHeight="1" x14ac:dyDescent="0.15">
      <c r="A5" s="33"/>
      <c r="B5" s="34"/>
      <c r="C5" s="34"/>
      <c r="D5" s="34"/>
      <c r="E5" s="34"/>
      <c r="F5" s="33"/>
      <c r="G5" s="34"/>
      <c r="H5" s="34"/>
      <c r="I5" s="34"/>
      <c r="J5" s="35"/>
      <c r="K5" s="33"/>
      <c r="L5" s="34"/>
      <c r="M5" s="34"/>
      <c r="N5" s="34"/>
      <c r="O5" s="35"/>
      <c r="P5" s="150"/>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2"/>
      <c r="AT5" s="162" t="s">
        <v>4</v>
      </c>
      <c r="AU5" s="162"/>
      <c r="AV5" s="162"/>
      <c r="AW5" s="162"/>
      <c r="AX5" s="162"/>
      <c r="AY5" s="162"/>
    </row>
    <row r="6" spans="1:51" ht="13.5" customHeight="1" x14ac:dyDescent="0.15">
      <c r="A6" s="33"/>
      <c r="B6" s="34"/>
      <c r="C6" s="34"/>
      <c r="D6" s="34"/>
      <c r="E6" s="34"/>
      <c r="F6" s="33"/>
      <c r="G6" s="34"/>
      <c r="H6" s="34"/>
      <c r="I6" s="34"/>
      <c r="J6" s="35"/>
      <c r="K6" s="33"/>
      <c r="L6" s="34"/>
      <c r="M6" s="34"/>
      <c r="N6" s="34"/>
      <c r="O6" s="35"/>
      <c r="P6" s="153"/>
      <c r="Q6" s="154"/>
      <c r="R6" s="154"/>
      <c r="S6" s="151"/>
      <c r="T6" s="151"/>
      <c r="U6" s="151"/>
      <c r="V6" s="151"/>
      <c r="W6" s="151"/>
      <c r="X6" s="151"/>
      <c r="Y6" s="151"/>
      <c r="Z6" s="151"/>
      <c r="AA6" s="151"/>
      <c r="AB6" s="151"/>
      <c r="AC6" s="151"/>
      <c r="AD6" s="151"/>
      <c r="AE6" s="151"/>
      <c r="AF6" s="151"/>
      <c r="AG6" s="151"/>
      <c r="AH6" s="151"/>
      <c r="AI6" s="151"/>
      <c r="AJ6" s="151"/>
      <c r="AK6" s="151"/>
      <c r="AL6" s="151"/>
      <c r="AM6" s="151"/>
      <c r="AN6" s="154"/>
      <c r="AO6" s="154"/>
      <c r="AP6" s="154"/>
      <c r="AQ6" s="154"/>
      <c r="AR6" s="154"/>
      <c r="AS6" s="155"/>
      <c r="AT6" s="156"/>
      <c r="AU6" s="157"/>
      <c r="AV6" s="157"/>
      <c r="AW6" s="157"/>
      <c r="AX6" s="157"/>
      <c r="AY6" s="158"/>
    </row>
    <row r="7" spans="1:51" ht="13.5" customHeight="1" x14ac:dyDescent="0.15">
      <c r="A7" s="143" t="s">
        <v>86</v>
      </c>
      <c r="B7" s="144"/>
      <c r="C7" s="144"/>
      <c r="D7" s="144"/>
      <c r="E7" s="144"/>
      <c r="F7" s="144"/>
      <c r="G7" s="144"/>
      <c r="H7" s="144"/>
      <c r="I7" s="144"/>
      <c r="J7" s="144"/>
      <c r="K7" s="144"/>
      <c r="L7" s="144"/>
      <c r="M7" s="144"/>
      <c r="N7" s="144"/>
      <c r="O7" s="145"/>
      <c r="P7" s="145" t="s">
        <v>49</v>
      </c>
      <c r="Q7" s="163"/>
      <c r="R7" s="143"/>
      <c r="S7" s="44"/>
      <c r="T7" s="38"/>
      <c r="U7" s="38"/>
      <c r="V7" s="38"/>
      <c r="W7" s="38"/>
      <c r="X7" s="38"/>
      <c r="Y7" s="38"/>
      <c r="Z7" s="38"/>
      <c r="AA7" s="38"/>
      <c r="AB7" s="38"/>
      <c r="AC7" s="38"/>
      <c r="AD7" s="38"/>
      <c r="AE7" s="38"/>
      <c r="AF7" s="38"/>
      <c r="AG7" s="38"/>
      <c r="AH7" s="38"/>
      <c r="AI7" s="38"/>
      <c r="AJ7" s="38"/>
      <c r="AK7" s="38"/>
      <c r="AL7" s="38"/>
      <c r="AM7" s="42"/>
      <c r="AN7" s="146" t="s">
        <v>25</v>
      </c>
      <c r="AO7" s="146"/>
      <c r="AP7" s="146"/>
      <c r="AQ7" s="146"/>
      <c r="AR7" s="146"/>
      <c r="AS7" s="146"/>
      <c r="AT7" s="159"/>
      <c r="AU7" s="160"/>
      <c r="AV7" s="160"/>
      <c r="AW7" s="160"/>
      <c r="AX7" s="160"/>
      <c r="AY7" s="161"/>
    </row>
    <row r="8" spans="1:51" ht="13.5" customHeight="1" x14ac:dyDescent="0.15">
      <c r="A8" s="164"/>
      <c r="B8" s="165"/>
      <c r="C8" s="165"/>
      <c r="D8" s="165"/>
      <c r="E8" s="165"/>
      <c r="F8" s="165"/>
      <c r="G8" s="165"/>
      <c r="H8" s="165"/>
      <c r="I8" s="165"/>
      <c r="J8" s="165"/>
      <c r="K8" s="165"/>
      <c r="L8" s="165"/>
      <c r="M8" s="165"/>
      <c r="N8" s="170" t="s">
        <v>51</v>
      </c>
      <c r="O8" s="171"/>
      <c r="P8" s="145"/>
      <c r="Q8" s="163"/>
      <c r="R8" s="143"/>
      <c r="S8" s="52"/>
      <c r="T8" s="47"/>
      <c r="U8" s="47"/>
      <c r="V8" s="47"/>
      <c r="W8" s="47"/>
      <c r="X8" s="47"/>
      <c r="Y8" s="47"/>
      <c r="Z8" s="47"/>
      <c r="AA8" s="47"/>
      <c r="AB8" s="47"/>
      <c r="AC8" s="34"/>
      <c r="AD8" s="34"/>
      <c r="AE8" s="34"/>
      <c r="AF8" s="34"/>
      <c r="AG8" s="34"/>
      <c r="AH8" s="34"/>
      <c r="AI8" s="34"/>
      <c r="AJ8" s="34"/>
      <c r="AK8" s="34"/>
      <c r="AL8" s="34"/>
      <c r="AM8" s="35"/>
      <c r="AN8" s="176"/>
      <c r="AO8" s="177"/>
      <c r="AP8" s="177"/>
      <c r="AQ8" s="177"/>
      <c r="AR8" s="177"/>
      <c r="AS8" s="178"/>
      <c r="AT8" s="162" t="s">
        <v>50</v>
      </c>
      <c r="AU8" s="162"/>
      <c r="AV8" s="162"/>
      <c r="AW8" s="162"/>
      <c r="AX8" s="162"/>
      <c r="AY8" s="162"/>
    </row>
    <row r="9" spans="1:51" ht="13.5" customHeight="1" x14ac:dyDescent="0.15">
      <c r="A9" s="166"/>
      <c r="B9" s="167"/>
      <c r="C9" s="167"/>
      <c r="D9" s="167"/>
      <c r="E9" s="167"/>
      <c r="F9" s="167"/>
      <c r="G9" s="167"/>
      <c r="H9" s="167"/>
      <c r="I9" s="167"/>
      <c r="J9" s="167"/>
      <c r="K9" s="167"/>
      <c r="L9" s="167"/>
      <c r="M9" s="167"/>
      <c r="N9" s="172"/>
      <c r="O9" s="173"/>
      <c r="P9" s="145"/>
      <c r="Q9" s="163"/>
      <c r="R9" s="143"/>
      <c r="S9" s="52"/>
      <c r="T9" s="47"/>
      <c r="U9" s="47"/>
      <c r="V9" s="47"/>
      <c r="W9" s="47"/>
      <c r="X9" s="47"/>
      <c r="Y9" s="47"/>
      <c r="Z9" s="47"/>
      <c r="AA9" s="47"/>
      <c r="AB9" s="47"/>
      <c r="AC9" s="34"/>
      <c r="AD9" s="34"/>
      <c r="AE9" s="34"/>
      <c r="AF9" s="34"/>
      <c r="AG9" s="34"/>
      <c r="AH9" s="34"/>
      <c r="AI9" s="34"/>
      <c r="AJ9" s="34"/>
      <c r="AK9" s="34"/>
      <c r="AL9" s="34"/>
      <c r="AM9" s="35"/>
      <c r="AN9" s="150"/>
      <c r="AO9" s="151"/>
      <c r="AP9" s="151"/>
      <c r="AQ9" s="151"/>
      <c r="AR9" s="151"/>
      <c r="AS9" s="152"/>
      <c r="AT9" s="156"/>
      <c r="AU9" s="157"/>
      <c r="AV9" s="157"/>
      <c r="AW9" s="157"/>
      <c r="AX9" s="157"/>
      <c r="AY9" s="158"/>
    </row>
    <row r="10" spans="1:51" ht="13.5" customHeight="1" x14ac:dyDescent="0.15">
      <c r="A10" s="168"/>
      <c r="B10" s="169"/>
      <c r="C10" s="169"/>
      <c r="D10" s="169"/>
      <c r="E10" s="169"/>
      <c r="F10" s="169"/>
      <c r="G10" s="169"/>
      <c r="H10" s="169"/>
      <c r="I10" s="169"/>
      <c r="J10" s="169"/>
      <c r="K10" s="169"/>
      <c r="L10" s="169"/>
      <c r="M10" s="169"/>
      <c r="N10" s="174"/>
      <c r="O10" s="175"/>
      <c r="P10" s="145"/>
      <c r="Q10" s="163"/>
      <c r="R10" s="143"/>
      <c r="S10" s="45"/>
      <c r="T10" s="43"/>
      <c r="U10" s="43"/>
      <c r="V10" s="43"/>
      <c r="W10" s="43"/>
      <c r="X10" s="43"/>
      <c r="Y10" s="43"/>
      <c r="Z10" s="43"/>
      <c r="AA10" s="43"/>
      <c r="AB10" s="43"/>
      <c r="AC10" s="36"/>
      <c r="AD10" s="36"/>
      <c r="AE10" s="36"/>
      <c r="AF10" s="36"/>
      <c r="AG10" s="36"/>
      <c r="AH10" s="36"/>
      <c r="AI10" s="36"/>
      <c r="AJ10" s="36"/>
      <c r="AK10" s="36"/>
      <c r="AL10" s="36"/>
      <c r="AM10" s="37"/>
      <c r="AN10" s="153"/>
      <c r="AO10" s="154"/>
      <c r="AP10" s="154"/>
      <c r="AQ10" s="154"/>
      <c r="AR10" s="154"/>
      <c r="AS10" s="155"/>
      <c r="AT10" s="159"/>
      <c r="AU10" s="160"/>
      <c r="AV10" s="160"/>
      <c r="AW10" s="160"/>
      <c r="AX10" s="160"/>
      <c r="AY10" s="161"/>
    </row>
    <row r="11" spans="1:51" ht="13.5" customHeight="1" x14ac:dyDescent="0.15">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151" t="s">
        <v>52</v>
      </c>
      <c r="AC11" s="151"/>
      <c r="AD11" s="151"/>
      <c r="AE11" s="151"/>
      <c r="AF11" s="151"/>
      <c r="AG11" s="151" t="s">
        <v>53</v>
      </c>
      <c r="AH11" s="151"/>
      <c r="AI11" s="151"/>
      <c r="AJ11" s="151"/>
      <c r="AK11" s="179"/>
      <c r="AL11" s="179"/>
      <c r="AM11" s="179"/>
      <c r="AN11" s="151" t="s">
        <v>26</v>
      </c>
      <c r="AO11" s="151"/>
      <c r="AP11" s="179"/>
      <c r="AQ11" s="179"/>
      <c r="AR11" s="179"/>
      <c r="AS11" s="151" t="s">
        <v>54</v>
      </c>
      <c r="AT11" s="151"/>
      <c r="AU11" s="179"/>
      <c r="AV11" s="179"/>
      <c r="AW11" s="179"/>
      <c r="AX11" s="151" t="s">
        <v>27</v>
      </c>
      <c r="AY11" s="151"/>
    </row>
    <row r="12" spans="1:51" ht="13.5" customHeight="1" x14ac:dyDescent="0.1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151"/>
      <c r="AC12" s="151"/>
      <c r="AD12" s="151"/>
      <c r="AE12" s="151"/>
      <c r="AF12" s="151"/>
      <c r="AG12" s="151"/>
      <c r="AH12" s="151"/>
      <c r="AI12" s="151"/>
      <c r="AJ12" s="151"/>
      <c r="AK12" s="179"/>
      <c r="AL12" s="179"/>
      <c r="AM12" s="179"/>
      <c r="AN12" s="151"/>
      <c r="AO12" s="151"/>
      <c r="AP12" s="179"/>
      <c r="AQ12" s="179"/>
      <c r="AR12" s="179"/>
      <c r="AS12" s="151"/>
      <c r="AT12" s="151"/>
      <c r="AU12" s="179"/>
      <c r="AV12" s="179"/>
      <c r="AW12" s="179"/>
      <c r="AX12" s="151"/>
      <c r="AY12" s="151"/>
    </row>
    <row r="13" spans="1:51" ht="13.5" customHeight="1" x14ac:dyDescent="0.15">
      <c r="A13" s="180" t="s">
        <v>13</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row>
    <row r="14" spans="1:51" ht="13.5" customHeight="1" x14ac:dyDescent="0.15">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row>
    <row r="15" spans="1:51" ht="13.5" customHeight="1" x14ac:dyDescent="0.15">
      <c r="A15" s="39" t="s">
        <v>55</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row>
    <row r="16" spans="1:51" ht="13.5" customHeight="1" x14ac:dyDescent="0.1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row>
    <row r="17" spans="1:51" ht="13.5" customHeight="1" x14ac:dyDescent="0.15">
      <c r="A17" s="28"/>
      <c r="B17" s="28"/>
      <c r="C17" s="28"/>
      <c r="D17" s="28"/>
      <c r="E17" s="28"/>
      <c r="F17" s="28"/>
      <c r="G17" s="28"/>
      <c r="H17" s="28"/>
      <c r="I17" s="28"/>
      <c r="J17" s="28"/>
      <c r="K17" s="28"/>
      <c r="L17" s="28"/>
      <c r="M17" s="28"/>
      <c r="N17" s="28"/>
      <c r="O17" s="28"/>
      <c r="P17" s="28"/>
      <c r="Q17" s="28"/>
      <c r="R17" s="28"/>
      <c r="S17" s="28"/>
      <c r="T17" s="28"/>
      <c r="U17" s="28"/>
      <c r="V17" s="28"/>
      <c r="W17" s="28"/>
      <c r="X17" s="181" t="s">
        <v>56</v>
      </c>
      <c r="Y17" s="181"/>
      <c r="Z17" s="181"/>
      <c r="AA17" s="181"/>
      <c r="AB17" s="181"/>
      <c r="AC17" s="182" t="s">
        <v>128</v>
      </c>
      <c r="AD17" s="182"/>
      <c r="AE17" s="182"/>
      <c r="AF17" s="182"/>
      <c r="AG17" s="182"/>
      <c r="AH17" s="182"/>
      <c r="AI17" s="183"/>
      <c r="AJ17" s="183"/>
      <c r="AK17" s="183"/>
      <c r="AL17" s="183"/>
      <c r="AM17" s="183"/>
      <c r="AN17" s="183"/>
      <c r="AO17" s="183"/>
      <c r="AP17" s="183"/>
      <c r="AQ17" s="183"/>
      <c r="AR17" s="183"/>
      <c r="AS17" s="183"/>
      <c r="AT17" s="183"/>
      <c r="AU17" s="183"/>
      <c r="AV17" s="183"/>
      <c r="AW17" s="183"/>
      <c r="AX17" s="183"/>
      <c r="AY17" s="183"/>
    </row>
    <row r="18" spans="1:51" ht="13.5" customHeight="1" x14ac:dyDescent="0.15">
      <c r="A18" s="28"/>
      <c r="B18" s="28"/>
      <c r="C18" s="28"/>
      <c r="D18" s="28"/>
      <c r="E18" s="28"/>
      <c r="F18" s="28"/>
      <c r="G18" s="28"/>
      <c r="H18" s="28"/>
      <c r="I18" s="28"/>
      <c r="J18" s="28"/>
      <c r="K18" s="28"/>
      <c r="L18" s="28"/>
      <c r="M18" s="28"/>
      <c r="N18" s="28"/>
      <c r="O18" s="28"/>
      <c r="P18" s="28"/>
      <c r="Q18" s="28"/>
      <c r="R18" s="28"/>
      <c r="S18" s="28"/>
      <c r="T18" s="28"/>
      <c r="U18" s="28"/>
      <c r="V18" s="28"/>
      <c r="W18" s="28"/>
      <c r="X18" s="181"/>
      <c r="Y18" s="181"/>
      <c r="Z18" s="181"/>
      <c r="AA18" s="181"/>
      <c r="AB18" s="181"/>
      <c r="AC18" s="182"/>
      <c r="AD18" s="182"/>
      <c r="AE18" s="182"/>
      <c r="AF18" s="182"/>
      <c r="AG18" s="182"/>
      <c r="AH18" s="182"/>
      <c r="AI18" s="183"/>
      <c r="AJ18" s="183"/>
      <c r="AK18" s="183"/>
      <c r="AL18" s="183"/>
      <c r="AM18" s="183"/>
      <c r="AN18" s="183"/>
      <c r="AO18" s="183"/>
      <c r="AP18" s="183"/>
      <c r="AQ18" s="183"/>
      <c r="AR18" s="183"/>
      <c r="AS18" s="183"/>
      <c r="AT18" s="183"/>
      <c r="AU18" s="183"/>
      <c r="AV18" s="183"/>
      <c r="AW18" s="183"/>
      <c r="AX18" s="183"/>
      <c r="AY18" s="183"/>
    </row>
    <row r="19" spans="1:51" ht="13.5" customHeight="1" x14ac:dyDescent="0.1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184" t="s">
        <v>28</v>
      </c>
      <c r="AD19" s="184"/>
      <c r="AE19" s="184"/>
      <c r="AF19" s="184"/>
      <c r="AG19" s="184"/>
      <c r="AH19" s="184"/>
      <c r="AI19" s="179"/>
      <c r="AJ19" s="179"/>
      <c r="AK19" s="179"/>
      <c r="AL19" s="179"/>
      <c r="AM19" s="179"/>
      <c r="AN19" s="179"/>
      <c r="AO19" s="179"/>
      <c r="AP19" s="179"/>
      <c r="AQ19" s="179"/>
      <c r="AR19" s="179"/>
      <c r="AS19" s="179"/>
      <c r="AT19" s="179"/>
      <c r="AU19" s="179"/>
      <c r="AV19" s="179"/>
      <c r="AW19" s="179"/>
      <c r="AX19" s="179"/>
      <c r="AY19" s="179"/>
    </row>
    <row r="20" spans="1:51" ht="13.5" customHeight="1" x14ac:dyDescent="0.1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185"/>
      <c r="AD20" s="185"/>
      <c r="AE20" s="185"/>
      <c r="AF20" s="185"/>
      <c r="AG20" s="185"/>
      <c r="AH20" s="185"/>
      <c r="AI20" s="188"/>
      <c r="AJ20" s="188"/>
      <c r="AK20" s="188"/>
      <c r="AL20" s="188"/>
      <c r="AM20" s="188"/>
      <c r="AN20" s="188"/>
      <c r="AO20" s="188"/>
      <c r="AP20" s="188"/>
      <c r="AQ20" s="188"/>
      <c r="AR20" s="188"/>
      <c r="AS20" s="188"/>
      <c r="AT20" s="188"/>
      <c r="AU20" s="188"/>
      <c r="AV20" s="188"/>
      <c r="AW20" s="188"/>
      <c r="AX20" s="188"/>
      <c r="AY20" s="188"/>
    </row>
    <row r="21" spans="1:51" ht="13.5" customHeight="1" x14ac:dyDescent="0.1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186" t="s">
        <v>57</v>
      </c>
      <c r="AD21" s="186"/>
      <c r="AE21" s="186"/>
      <c r="AF21" s="186"/>
      <c r="AG21" s="186"/>
      <c r="AH21" s="186"/>
      <c r="AI21" s="151" t="s">
        <v>32</v>
      </c>
      <c r="AJ21" s="151"/>
      <c r="AK21" s="179"/>
      <c r="AL21" s="179"/>
      <c r="AM21" s="179"/>
      <c r="AN21" s="179"/>
      <c r="AO21" s="179"/>
      <c r="AP21" s="179"/>
      <c r="AQ21" s="179"/>
      <c r="AR21" s="179"/>
      <c r="AS21" s="179"/>
      <c r="AT21" s="179"/>
      <c r="AU21" s="179"/>
      <c r="AV21" s="179"/>
      <c r="AW21" s="179"/>
      <c r="AX21" s="151" t="s">
        <v>33</v>
      </c>
      <c r="AY21" s="151"/>
    </row>
    <row r="22" spans="1:51" ht="13.5" customHeight="1" x14ac:dyDescent="0.1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186"/>
      <c r="AD22" s="186"/>
      <c r="AE22" s="186"/>
      <c r="AF22" s="186"/>
      <c r="AG22" s="186"/>
      <c r="AH22" s="186"/>
      <c r="AI22" s="187"/>
      <c r="AJ22" s="187"/>
      <c r="AK22" s="183"/>
      <c r="AL22" s="183"/>
      <c r="AM22" s="183"/>
      <c r="AN22" s="183"/>
      <c r="AO22" s="183"/>
      <c r="AP22" s="183"/>
      <c r="AQ22" s="183"/>
      <c r="AR22" s="183"/>
      <c r="AS22" s="183"/>
      <c r="AT22" s="183"/>
      <c r="AU22" s="183"/>
      <c r="AV22" s="183"/>
      <c r="AW22" s="183"/>
      <c r="AX22" s="187"/>
      <c r="AY22" s="187"/>
    </row>
    <row r="23" spans="1:51" ht="13.5" customHeight="1" x14ac:dyDescent="0.15">
      <c r="A23" s="28"/>
      <c r="B23" s="28"/>
      <c r="C23" s="28"/>
      <c r="D23" s="28"/>
      <c r="E23" s="28"/>
      <c r="F23" s="28"/>
      <c r="G23" s="28"/>
      <c r="H23" s="28"/>
      <c r="I23" s="28"/>
      <c r="J23" s="28"/>
      <c r="K23" s="28"/>
      <c r="L23" s="28"/>
      <c r="M23" s="28"/>
      <c r="N23" s="28"/>
      <c r="O23" s="28"/>
      <c r="P23" s="28"/>
      <c r="Q23" s="28"/>
      <c r="R23" s="28"/>
      <c r="S23" s="28"/>
      <c r="T23" s="28"/>
      <c r="U23" s="28"/>
      <c r="V23" s="181" t="s">
        <v>35</v>
      </c>
      <c r="W23" s="181"/>
      <c r="X23" s="181"/>
      <c r="Y23" s="181"/>
      <c r="Z23" s="181"/>
      <c r="AA23" s="181"/>
      <c r="AB23" s="181"/>
      <c r="AC23" s="182" t="s">
        <v>29</v>
      </c>
      <c r="AD23" s="182"/>
      <c r="AE23" s="182"/>
      <c r="AF23" s="182"/>
      <c r="AG23" s="182"/>
      <c r="AH23" s="182"/>
      <c r="AI23" s="151" t="s">
        <v>32</v>
      </c>
      <c r="AJ23" s="151"/>
      <c r="AK23" s="183"/>
      <c r="AL23" s="183"/>
      <c r="AM23" s="183"/>
      <c r="AN23" s="183"/>
      <c r="AO23" s="183"/>
      <c r="AP23" s="183"/>
      <c r="AQ23" s="183"/>
      <c r="AR23" s="183"/>
      <c r="AS23" s="183"/>
      <c r="AT23" s="183"/>
      <c r="AU23" s="183"/>
      <c r="AV23" s="183"/>
      <c r="AW23" s="183"/>
      <c r="AX23" s="151" t="s">
        <v>33</v>
      </c>
      <c r="AY23" s="151"/>
    </row>
    <row r="24" spans="1:51" ht="13.5" customHeight="1" x14ac:dyDescent="0.15">
      <c r="A24" s="28"/>
      <c r="B24" s="28"/>
      <c r="C24" s="28"/>
      <c r="D24" s="28"/>
      <c r="E24" s="28"/>
      <c r="F24" s="28"/>
      <c r="G24" s="28"/>
      <c r="H24" s="28"/>
      <c r="I24" s="28"/>
      <c r="J24" s="28"/>
      <c r="K24" s="28"/>
      <c r="L24" s="28"/>
      <c r="M24" s="28"/>
      <c r="N24" s="28"/>
      <c r="O24" s="28"/>
      <c r="P24" s="28"/>
      <c r="Q24" s="28"/>
      <c r="R24" s="28"/>
      <c r="S24" s="28"/>
      <c r="T24" s="29"/>
      <c r="U24" s="29"/>
      <c r="V24" s="181"/>
      <c r="W24" s="181"/>
      <c r="X24" s="181"/>
      <c r="Y24" s="181"/>
      <c r="Z24" s="181"/>
      <c r="AA24" s="181"/>
      <c r="AB24" s="181"/>
      <c r="AC24" s="182"/>
      <c r="AD24" s="182"/>
      <c r="AE24" s="182"/>
      <c r="AF24" s="182"/>
      <c r="AG24" s="182"/>
      <c r="AH24" s="182"/>
      <c r="AI24" s="151"/>
      <c r="AJ24" s="151"/>
      <c r="AK24" s="183"/>
      <c r="AL24" s="183"/>
      <c r="AM24" s="183"/>
      <c r="AN24" s="183"/>
      <c r="AO24" s="183"/>
      <c r="AP24" s="183"/>
      <c r="AQ24" s="183"/>
      <c r="AR24" s="183"/>
      <c r="AS24" s="183"/>
      <c r="AT24" s="183"/>
      <c r="AU24" s="183"/>
      <c r="AV24" s="183"/>
      <c r="AW24" s="183"/>
      <c r="AX24" s="151"/>
      <c r="AY24" s="151"/>
    </row>
    <row r="25" spans="1:51" ht="13.5" customHeight="1" x14ac:dyDescent="0.1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189" t="s">
        <v>58</v>
      </c>
      <c r="AD25" s="189"/>
      <c r="AE25" s="189"/>
      <c r="AF25" s="189"/>
      <c r="AG25" s="189"/>
      <c r="AH25" s="189"/>
      <c r="AI25" s="151" t="s">
        <v>32</v>
      </c>
      <c r="AJ25" s="151"/>
      <c r="AK25" s="179"/>
      <c r="AL25" s="179"/>
      <c r="AM25" s="179"/>
      <c r="AN25" s="179"/>
      <c r="AO25" s="179"/>
      <c r="AP25" s="179"/>
      <c r="AQ25" s="179"/>
      <c r="AR25" s="179"/>
      <c r="AS25" s="179"/>
      <c r="AT25" s="179"/>
      <c r="AU25" s="179"/>
      <c r="AV25" s="179"/>
      <c r="AW25" s="179"/>
      <c r="AX25" s="151" t="s">
        <v>33</v>
      </c>
      <c r="AY25" s="151"/>
    </row>
    <row r="26" spans="1:51" ht="13.5" customHeight="1" x14ac:dyDescent="0.1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189"/>
      <c r="AD26" s="189"/>
      <c r="AE26" s="189"/>
      <c r="AF26" s="189"/>
      <c r="AG26" s="189"/>
      <c r="AH26" s="189"/>
      <c r="AI26" s="151"/>
      <c r="AJ26" s="151"/>
      <c r="AK26" s="179"/>
      <c r="AL26" s="179"/>
      <c r="AM26" s="179"/>
      <c r="AN26" s="179"/>
      <c r="AO26" s="179"/>
      <c r="AP26" s="179"/>
      <c r="AQ26" s="179"/>
      <c r="AR26" s="179"/>
      <c r="AS26" s="179"/>
      <c r="AT26" s="179"/>
      <c r="AU26" s="179"/>
      <c r="AV26" s="179"/>
      <c r="AW26" s="179"/>
      <c r="AX26" s="151"/>
      <c r="AY26" s="151"/>
    </row>
    <row r="27" spans="1:51" ht="13.5" customHeight="1" thickBot="1" x14ac:dyDescent="0.2">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40"/>
      <c r="AD27" s="40"/>
      <c r="AE27" s="40"/>
      <c r="AF27" s="40"/>
      <c r="AG27" s="40"/>
      <c r="AH27" s="40"/>
      <c r="AI27" s="28"/>
      <c r="AJ27" s="28"/>
      <c r="AK27" s="28"/>
      <c r="AL27" s="28"/>
      <c r="AM27" s="28"/>
      <c r="AN27" s="28"/>
      <c r="AO27" s="28"/>
      <c r="AP27" s="28"/>
      <c r="AQ27" s="28"/>
      <c r="AR27" s="28"/>
      <c r="AS27" s="28"/>
      <c r="AT27" s="28"/>
      <c r="AU27" s="28"/>
      <c r="AV27" s="28"/>
      <c r="AW27" s="28"/>
      <c r="AX27" s="28"/>
      <c r="AY27" s="28"/>
    </row>
    <row r="28" spans="1:51" ht="13.5" customHeight="1" x14ac:dyDescent="0.15">
      <c r="A28" s="28"/>
      <c r="B28" s="41"/>
      <c r="C28" s="41"/>
      <c r="D28" s="41"/>
      <c r="E28" s="41"/>
      <c r="F28" s="41"/>
      <c r="G28" s="41"/>
      <c r="H28" s="41"/>
      <c r="I28" s="41"/>
      <c r="J28" s="41"/>
      <c r="K28" s="41"/>
      <c r="L28" s="41"/>
      <c r="M28" s="190" t="s">
        <v>85</v>
      </c>
      <c r="N28" s="191"/>
      <c r="O28" s="191"/>
      <c r="P28" s="191"/>
      <c r="Q28" s="191"/>
      <c r="R28" s="191"/>
      <c r="S28" s="191"/>
      <c r="T28" s="191"/>
      <c r="U28" s="191"/>
      <c r="V28" s="196" t="s">
        <v>59</v>
      </c>
      <c r="W28" s="196"/>
      <c r="X28" s="196"/>
      <c r="Y28" s="198">
        <f>AK53+AK68</f>
        <v>0</v>
      </c>
      <c r="Z28" s="198"/>
      <c r="AA28" s="198"/>
      <c r="AB28" s="198"/>
      <c r="AC28" s="198"/>
      <c r="AD28" s="198"/>
      <c r="AE28" s="198"/>
      <c r="AF28" s="198"/>
      <c r="AG28" s="198"/>
      <c r="AH28" s="198"/>
      <c r="AI28" s="198"/>
      <c r="AJ28" s="198"/>
      <c r="AK28" s="198"/>
      <c r="AL28" s="196" t="s">
        <v>60</v>
      </c>
      <c r="AM28" s="201"/>
      <c r="AN28" s="41"/>
      <c r="AO28" s="41"/>
      <c r="AP28" s="41"/>
      <c r="AQ28" s="41"/>
      <c r="AR28" s="41"/>
      <c r="AS28" s="41"/>
      <c r="AT28" s="41"/>
      <c r="AU28" s="41"/>
      <c r="AV28" s="41"/>
      <c r="AW28" s="41"/>
      <c r="AX28" s="41"/>
      <c r="AY28" s="41"/>
    </row>
    <row r="29" spans="1:51" ht="13.5" customHeight="1" x14ac:dyDescent="0.15">
      <c r="A29" s="28"/>
      <c r="B29" s="41"/>
      <c r="C29" s="41"/>
      <c r="D29" s="41"/>
      <c r="E29" s="41"/>
      <c r="F29" s="41"/>
      <c r="G29" s="41"/>
      <c r="H29" s="41"/>
      <c r="I29" s="41"/>
      <c r="J29" s="41"/>
      <c r="K29" s="41"/>
      <c r="L29" s="41"/>
      <c r="M29" s="192"/>
      <c r="N29" s="193"/>
      <c r="O29" s="193"/>
      <c r="P29" s="193"/>
      <c r="Q29" s="193"/>
      <c r="R29" s="193"/>
      <c r="S29" s="193"/>
      <c r="T29" s="193"/>
      <c r="U29" s="193"/>
      <c r="V29" s="151"/>
      <c r="W29" s="151"/>
      <c r="X29" s="151"/>
      <c r="Y29" s="199"/>
      <c r="Z29" s="199"/>
      <c r="AA29" s="199"/>
      <c r="AB29" s="199"/>
      <c r="AC29" s="199"/>
      <c r="AD29" s="199"/>
      <c r="AE29" s="199"/>
      <c r="AF29" s="199"/>
      <c r="AG29" s="199"/>
      <c r="AH29" s="199"/>
      <c r="AI29" s="199"/>
      <c r="AJ29" s="199"/>
      <c r="AK29" s="199"/>
      <c r="AL29" s="151"/>
      <c r="AM29" s="202"/>
      <c r="AN29" s="41"/>
      <c r="AO29" s="41"/>
      <c r="AP29" s="41"/>
      <c r="AQ29" s="41"/>
      <c r="AR29" s="41"/>
      <c r="AS29" s="41"/>
      <c r="AT29" s="41"/>
      <c r="AU29" s="41"/>
      <c r="AV29" s="41"/>
      <c r="AW29" s="41"/>
      <c r="AX29" s="41"/>
      <c r="AY29" s="41"/>
    </row>
    <row r="30" spans="1:51" ht="13.5" customHeight="1" thickBot="1" x14ac:dyDescent="0.2">
      <c r="A30" s="41"/>
      <c r="B30" s="41"/>
      <c r="C30" s="41"/>
      <c r="D30" s="41"/>
      <c r="E30" s="41"/>
      <c r="F30" s="41"/>
      <c r="G30" s="41"/>
      <c r="H30" s="41"/>
      <c r="I30" s="41"/>
      <c r="J30" s="41"/>
      <c r="K30" s="41"/>
      <c r="L30" s="41"/>
      <c r="M30" s="194"/>
      <c r="N30" s="195"/>
      <c r="O30" s="195"/>
      <c r="P30" s="195"/>
      <c r="Q30" s="195"/>
      <c r="R30" s="195"/>
      <c r="S30" s="195"/>
      <c r="T30" s="195"/>
      <c r="U30" s="195"/>
      <c r="V30" s="197"/>
      <c r="W30" s="197"/>
      <c r="X30" s="197"/>
      <c r="Y30" s="200"/>
      <c r="Z30" s="200"/>
      <c r="AA30" s="200"/>
      <c r="AB30" s="200"/>
      <c r="AC30" s="200"/>
      <c r="AD30" s="200"/>
      <c r="AE30" s="200"/>
      <c r="AF30" s="200"/>
      <c r="AG30" s="200"/>
      <c r="AH30" s="200"/>
      <c r="AI30" s="200"/>
      <c r="AJ30" s="200"/>
      <c r="AK30" s="200"/>
      <c r="AL30" s="197"/>
      <c r="AM30" s="203"/>
      <c r="AN30" s="41"/>
      <c r="AO30" s="41"/>
      <c r="AP30" s="41"/>
      <c r="AQ30" s="41"/>
      <c r="AR30" s="41"/>
      <c r="AS30" s="41"/>
      <c r="AT30" s="41"/>
      <c r="AU30" s="41"/>
      <c r="AV30" s="41"/>
      <c r="AW30" s="41"/>
      <c r="AX30" s="41"/>
      <c r="AY30" s="41"/>
    </row>
    <row r="31" spans="1:51" ht="13.5" customHeight="1" x14ac:dyDescent="0.15">
      <c r="A31" s="28"/>
      <c r="B31" s="28"/>
      <c r="C31" s="28"/>
      <c r="D31" s="28"/>
      <c r="E31" s="28"/>
      <c r="F31" s="28"/>
      <c r="G31" s="28"/>
      <c r="H31" s="28"/>
      <c r="I31" s="28"/>
      <c r="J31" s="28"/>
      <c r="K31" s="28"/>
      <c r="L31" s="28"/>
      <c r="M31" s="196" t="s">
        <v>34</v>
      </c>
      <c r="N31" s="196"/>
      <c r="O31" s="196"/>
      <c r="P31" s="196"/>
      <c r="Q31" s="204"/>
      <c r="R31" s="204"/>
      <c r="S31" s="204"/>
      <c r="T31" s="204"/>
      <c r="U31" s="204"/>
      <c r="V31" s="204"/>
      <c r="W31" s="196" t="s">
        <v>26</v>
      </c>
      <c r="X31" s="196"/>
      <c r="Y31" s="204"/>
      <c r="Z31" s="204"/>
      <c r="AA31" s="204"/>
      <c r="AB31" s="204"/>
      <c r="AC31" s="196" t="s">
        <v>54</v>
      </c>
      <c r="AD31" s="196"/>
      <c r="AE31" s="196" t="s">
        <v>61</v>
      </c>
      <c r="AF31" s="196"/>
      <c r="AG31" s="196"/>
      <c r="AH31" s="196"/>
      <c r="AI31" s="196"/>
      <c r="AJ31" s="196"/>
      <c r="AK31" s="196"/>
      <c r="AL31" s="196"/>
      <c r="AM31" s="196"/>
      <c r="AN31" s="28"/>
      <c r="AO31" s="28"/>
      <c r="AP31" s="28"/>
      <c r="AQ31" s="28"/>
      <c r="AR31" s="28"/>
      <c r="AS31" s="28"/>
      <c r="AT31" s="28"/>
      <c r="AU31" s="28"/>
      <c r="AV31" s="28"/>
      <c r="AW31" s="28"/>
      <c r="AX31" s="28"/>
      <c r="AY31" s="28"/>
    </row>
    <row r="32" spans="1:51" ht="13.5" customHeight="1" x14ac:dyDescent="0.15">
      <c r="A32" s="28"/>
      <c r="B32" s="28"/>
      <c r="C32" s="28"/>
      <c r="D32" s="28"/>
      <c r="E32" s="28"/>
      <c r="F32" s="28"/>
      <c r="G32" s="28"/>
      <c r="H32" s="28"/>
      <c r="I32" s="28"/>
      <c r="J32" s="28"/>
      <c r="K32" s="28"/>
      <c r="L32" s="28"/>
      <c r="M32" s="151"/>
      <c r="N32" s="151"/>
      <c r="O32" s="151"/>
      <c r="P32" s="151"/>
      <c r="Q32" s="179"/>
      <c r="R32" s="179"/>
      <c r="S32" s="179"/>
      <c r="T32" s="179"/>
      <c r="U32" s="179"/>
      <c r="V32" s="179"/>
      <c r="W32" s="151"/>
      <c r="X32" s="151"/>
      <c r="Y32" s="179"/>
      <c r="Z32" s="179"/>
      <c r="AA32" s="179"/>
      <c r="AB32" s="179"/>
      <c r="AC32" s="151"/>
      <c r="AD32" s="151"/>
      <c r="AE32" s="151"/>
      <c r="AF32" s="151"/>
      <c r="AG32" s="151"/>
      <c r="AH32" s="151"/>
      <c r="AI32" s="151"/>
      <c r="AJ32" s="151"/>
      <c r="AK32" s="151"/>
      <c r="AL32" s="151"/>
      <c r="AM32" s="151"/>
      <c r="AN32" s="28"/>
      <c r="AO32" s="28"/>
      <c r="AP32" s="28"/>
      <c r="AQ32" s="28"/>
      <c r="AR32" s="28"/>
      <c r="AS32" s="28"/>
      <c r="AT32" s="28"/>
      <c r="AU32" s="28"/>
      <c r="AV32" s="28"/>
      <c r="AW32" s="28"/>
      <c r="AX32" s="28"/>
      <c r="AY32" s="28"/>
    </row>
    <row r="33" spans="1:52" ht="13.5" customHeight="1" x14ac:dyDescent="0.1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row>
    <row r="34" spans="1:52" ht="13.5" customHeight="1" x14ac:dyDescent="0.15">
      <c r="A34" s="28"/>
      <c r="B34" s="28"/>
      <c r="C34" s="28"/>
      <c r="D34" s="28"/>
      <c r="E34" s="28"/>
      <c r="F34" s="28"/>
      <c r="G34" s="28"/>
      <c r="H34" s="28"/>
      <c r="I34" s="28"/>
      <c r="J34" s="28"/>
      <c r="K34" s="28"/>
      <c r="L34" s="28"/>
      <c r="M34" s="205" t="s">
        <v>30</v>
      </c>
      <c r="N34" s="205"/>
      <c r="O34" s="205"/>
      <c r="P34" s="205"/>
      <c r="Q34" s="205"/>
      <c r="R34" s="179"/>
      <c r="S34" s="179"/>
      <c r="T34" s="179"/>
      <c r="U34" s="179"/>
      <c r="V34" s="179"/>
      <c r="W34" s="179"/>
      <c r="X34" s="179"/>
      <c r="Y34" s="179"/>
      <c r="Z34" s="179"/>
      <c r="AA34" s="179"/>
      <c r="AB34" s="179"/>
      <c r="AC34" s="179"/>
      <c r="AD34" s="179"/>
      <c r="AE34" s="206" t="s">
        <v>62</v>
      </c>
      <c r="AF34" s="206"/>
      <c r="AG34" s="206"/>
      <c r="AH34" s="206"/>
      <c r="AI34" s="206"/>
      <c r="AJ34" s="206"/>
      <c r="AK34" s="206"/>
      <c r="AL34" s="179"/>
      <c r="AM34" s="179"/>
      <c r="AN34" s="179"/>
      <c r="AO34" s="179"/>
      <c r="AP34" s="179"/>
      <c r="AQ34" s="179"/>
      <c r="AR34" s="179"/>
      <c r="AS34" s="179"/>
      <c r="AT34" s="206" t="s">
        <v>63</v>
      </c>
      <c r="AU34" s="206"/>
      <c r="AV34" s="206"/>
      <c r="AW34" s="206"/>
      <c r="AX34" s="206"/>
      <c r="AY34" s="206"/>
    </row>
    <row r="35" spans="1:52" ht="13.5" customHeight="1" x14ac:dyDescent="0.15">
      <c r="A35" s="28"/>
      <c r="B35" s="28"/>
      <c r="C35" s="28"/>
      <c r="D35" s="28"/>
      <c r="E35" s="28"/>
      <c r="F35" s="28"/>
      <c r="G35" s="28"/>
      <c r="H35" s="28"/>
      <c r="I35" s="28"/>
      <c r="J35" s="28"/>
      <c r="K35" s="28"/>
      <c r="L35" s="28"/>
      <c r="M35" s="28"/>
      <c r="N35" s="28"/>
      <c r="O35" s="28"/>
      <c r="P35" s="28"/>
      <c r="Q35" s="28"/>
      <c r="R35" s="179"/>
      <c r="S35" s="179"/>
      <c r="T35" s="179"/>
      <c r="U35" s="179"/>
      <c r="V35" s="179"/>
      <c r="W35" s="179"/>
      <c r="X35" s="179"/>
      <c r="Y35" s="179"/>
      <c r="Z35" s="179"/>
      <c r="AA35" s="179"/>
      <c r="AB35" s="179"/>
      <c r="AC35" s="179"/>
      <c r="AD35" s="179"/>
      <c r="AE35" s="206" t="s">
        <v>64</v>
      </c>
      <c r="AF35" s="206"/>
      <c r="AG35" s="206"/>
      <c r="AH35" s="206"/>
      <c r="AI35" s="206"/>
      <c r="AJ35" s="206"/>
      <c r="AK35" s="206"/>
      <c r="AL35" s="179"/>
      <c r="AM35" s="179"/>
      <c r="AN35" s="179"/>
      <c r="AO35" s="179"/>
      <c r="AP35" s="179"/>
      <c r="AQ35" s="179"/>
      <c r="AR35" s="179"/>
      <c r="AS35" s="179"/>
      <c r="AT35" s="206" t="s">
        <v>65</v>
      </c>
      <c r="AU35" s="206"/>
      <c r="AV35" s="206"/>
      <c r="AW35" s="206"/>
      <c r="AX35" s="206"/>
      <c r="AY35" s="206"/>
    </row>
    <row r="36" spans="1:52" ht="13.5" customHeight="1" x14ac:dyDescent="0.15">
      <c r="A36" s="28"/>
      <c r="B36" s="28"/>
      <c r="C36" s="28"/>
      <c r="D36" s="28"/>
      <c r="E36" s="28"/>
      <c r="F36" s="28"/>
      <c r="G36" s="28"/>
      <c r="H36" s="28"/>
      <c r="I36" s="28"/>
      <c r="J36" s="28"/>
      <c r="K36" s="28"/>
      <c r="L36" s="28"/>
      <c r="M36" s="28"/>
      <c r="N36" s="28"/>
      <c r="O36" s="28"/>
      <c r="P36" s="28"/>
      <c r="Q36" s="28"/>
      <c r="R36" s="188"/>
      <c r="S36" s="188"/>
      <c r="T36" s="188"/>
      <c r="U36" s="188"/>
      <c r="V36" s="188"/>
      <c r="W36" s="188"/>
      <c r="X36" s="188"/>
      <c r="Y36" s="188"/>
      <c r="Z36" s="188"/>
      <c r="AA36" s="188"/>
      <c r="AB36" s="188"/>
      <c r="AC36" s="188"/>
      <c r="AD36" s="188"/>
      <c r="AE36" s="207" t="s">
        <v>66</v>
      </c>
      <c r="AF36" s="207"/>
      <c r="AG36" s="207"/>
      <c r="AH36" s="207"/>
      <c r="AI36" s="207"/>
      <c r="AJ36" s="207"/>
      <c r="AK36" s="207"/>
      <c r="AL36" s="188"/>
      <c r="AM36" s="188"/>
      <c r="AN36" s="188"/>
      <c r="AO36" s="188"/>
      <c r="AP36" s="188"/>
      <c r="AQ36" s="188"/>
      <c r="AR36" s="188"/>
      <c r="AS36" s="188"/>
      <c r="AT36" s="207" t="s">
        <v>67</v>
      </c>
      <c r="AU36" s="207"/>
      <c r="AV36" s="207"/>
      <c r="AW36" s="207"/>
      <c r="AX36" s="207"/>
      <c r="AY36" s="207"/>
    </row>
    <row r="37" spans="1:52" ht="13.5" customHeight="1" x14ac:dyDescent="0.15">
      <c r="A37" s="28"/>
      <c r="B37" s="28"/>
      <c r="C37" s="28"/>
      <c r="D37" s="28"/>
      <c r="E37" s="28"/>
      <c r="F37" s="28"/>
      <c r="G37" s="28"/>
      <c r="H37" s="28"/>
      <c r="I37" s="28"/>
      <c r="J37" s="28"/>
      <c r="K37" s="28"/>
      <c r="L37" s="28"/>
      <c r="M37" s="28"/>
      <c r="N37" s="28"/>
      <c r="O37" s="28"/>
      <c r="P37" s="28"/>
      <c r="Q37" s="28"/>
      <c r="R37" s="208" t="s">
        <v>68</v>
      </c>
      <c r="S37" s="208"/>
      <c r="T37" s="208"/>
      <c r="U37" s="208"/>
      <c r="V37" s="208"/>
      <c r="W37" s="208"/>
      <c r="X37" s="209" t="s">
        <v>129</v>
      </c>
      <c r="Y37" s="209"/>
      <c r="Z37" s="209"/>
      <c r="AA37" s="209"/>
      <c r="AB37" s="209"/>
      <c r="AC37" s="209"/>
      <c r="AD37" s="209"/>
      <c r="AE37" s="209"/>
      <c r="AF37" s="209"/>
      <c r="AG37" s="209"/>
      <c r="AH37" s="209"/>
      <c r="AI37" s="210" t="s">
        <v>31</v>
      </c>
      <c r="AJ37" s="210"/>
      <c r="AK37" s="210"/>
      <c r="AL37" s="212"/>
      <c r="AM37" s="212"/>
      <c r="AN37" s="212"/>
      <c r="AO37" s="212"/>
      <c r="AP37" s="212"/>
      <c r="AQ37" s="212"/>
      <c r="AR37" s="212"/>
      <c r="AS37" s="212"/>
      <c r="AT37" s="212"/>
      <c r="AU37" s="212"/>
      <c r="AV37" s="212"/>
      <c r="AW37" s="212"/>
      <c r="AX37" s="212"/>
      <c r="AY37" s="212"/>
    </row>
    <row r="38" spans="1:52" ht="13.5" customHeight="1" x14ac:dyDescent="0.15">
      <c r="A38" s="28"/>
      <c r="B38" s="28"/>
      <c r="C38" s="28"/>
      <c r="D38" s="28"/>
      <c r="E38" s="28"/>
      <c r="F38" s="28"/>
      <c r="G38" s="28"/>
      <c r="H38" s="28"/>
      <c r="I38" s="28"/>
      <c r="J38" s="28"/>
      <c r="K38" s="28"/>
      <c r="L38" s="28"/>
      <c r="M38" s="28"/>
      <c r="N38" s="28"/>
      <c r="O38" s="28"/>
      <c r="P38" s="28"/>
      <c r="Q38" s="28"/>
      <c r="R38" s="185"/>
      <c r="S38" s="185"/>
      <c r="T38" s="185"/>
      <c r="U38" s="185"/>
      <c r="V38" s="185"/>
      <c r="W38" s="185"/>
      <c r="X38" s="188"/>
      <c r="Y38" s="188"/>
      <c r="Z38" s="188"/>
      <c r="AA38" s="188"/>
      <c r="AB38" s="188"/>
      <c r="AC38" s="188"/>
      <c r="AD38" s="188"/>
      <c r="AE38" s="188"/>
      <c r="AF38" s="188"/>
      <c r="AG38" s="188"/>
      <c r="AH38" s="188"/>
      <c r="AI38" s="211"/>
      <c r="AJ38" s="211"/>
      <c r="AK38" s="211"/>
      <c r="AL38" s="213"/>
      <c r="AM38" s="213"/>
      <c r="AN38" s="213"/>
      <c r="AO38" s="213"/>
      <c r="AP38" s="213"/>
      <c r="AQ38" s="213"/>
      <c r="AR38" s="213"/>
      <c r="AS38" s="213"/>
      <c r="AT38" s="213"/>
      <c r="AU38" s="213"/>
      <c r="AV38" s="213"/>
      <c r="AW38" s="213"/>
      <c r="AX38" s="213"/>
      <c r="AY38" s="213"/>
    </row>
    <row r="39" spans="1:52" ht="13.5" customHeight="1" x14ac:dyDescent="0.15">
      <c r="A39" s="28"/>
      <c r="B39" s="28"/>
      <c r="C39" s="28"/>
      <c r="D39" s="28"/>
      <c r="E39" s="28"/>
      <c r="F39" s="28"/>
      <c r="G39" s="28"/>
      <c r="H39" s="28"/>
      <c r="I39" s="28"/>
      <c r="J39" s="28"/>
      <c r="K39" s="28"/>
      <c r="L39" s="28"/>
      <c r="M39" s="28"/>
      <c r="N39" s="28"/>
      <c r="O39" s="28"/>
      <c r="P39" s="28"/>
      <c r="Q39" s="28"/>
      <c r="R39" s="208" t="s">
        <v>146</v>
      </c>
      <c r="S39" s="208"/>
      <c r="T39" s="208"/>
      <c r="U39" s="208"/>
      <c r="V39" s="208"/>
      <c r="W39" s="208"/>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row>
    <row r="40" spans="1:52" ht="13.5" customHeight="1" x14ac:dyDescent="0.15">
      <c r="A40" s="28"/>
      <c r="B40" s="28"/>
      <c r="C40" s="28"/>
      <c r="D40" s="28"/>
      <c r="E40" s="28"/>
      <c r="F40" s="28"/>
      <c r="G40" s="28"/>
      <c r="H40" s="28"/>
      <c r="I40" s="28"/>
      <c r="J40" s="28"/>
      <c r="K40" s="28"/>
      <c r="L40" s="28"/>
      <c r="M40" s="28"/>
      <c r="N40" s="28"/>
      <c r="O40" s="28"/>
      <c r="P40" s="28"/>
      <c r="Q40" s="28"/>
      <c r="R40" s="184"/>
      <c r="S40" s="184"/>
      <c r="T40" s="184"/>
      <c r="U40" s="184"/>
      <c r="V40" s="184"/>
      <c r="W40" s="184"/>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row>
    <row r="41" spans="1:52" ht="13.5" customHeight="1" x14ac:dyDescent="0.15">
      <c r="A41" s="28"/>
      <c r="B41" s="28"/>
      <c r="C41" s="28"/>
      <c r="D41" s="28"/>
      <c r="E41" s="28"/>
      <c r="F41" s="28"/>
      <c r="G41" s="28"/>
      <c r="H41" s="28"/>
      <c r="I41" s="28"/>
      <c r="J41" s="28"/>
      <c r="K41" s="28"/>
      <c r="L41" s="28"/>
      <c r="M41" s="28"/>
      <c r="N41" s="28"/>
      <c r="O41" s="28"/>
      <c r="P41" s="28"/>
      <c r="Q41" s="28"/>
      <c r="R41" s="185"/>
      <c r="S41" s="185"/>
      <c r="T41" s="185"/>
      <c r="U41" s="185"/>
      <c r="V41" s="185"/>
      <c r="W41" s="185"/>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row>
    <row r="42" spans="1:52" ht="13.5" customHeight="1" x14ac:dyDescent="0.15">
      <c r="A42" s="28" t="s">
        <v>0</v>
      </c>
      <c r="B42" s="28"/>
      <c r="C42" s="28"/>
      <c r="D42" s="28"/>
      <c r="E42" s="28"/>
      <c r="F42" s="28"/>
      <c r="G42" s="28"/>
      <c r="H42" s="28"/>
      <c r="I42" s="28"/>
      <c r="J42" s="28"/>
      <c r="K42" s="28"/>
      <c r="L42" s="28"/>
      <c r="M42" s="28"/>
      <c r="N42" s="28"/>
      <c r="O42" s="28"/>
      <c r="P42" s="28"/>
      <c r="Q42" s="28"/>
      <c r="R42" s="114"/>
      <c r="S42" s="114"/>
      <c r="T42" s="114"/>
      <c r="U42" s="114"/>
      <c r="V42" s="114"/>
      <c r="W42" s="114"/>
      <c r="X42" s="114"/>
      <c r="Y42" s="114"/>
      <c r="Z42" s="114"/>
      <c r="AA42" s="114"/>
      <c r="AB42" s="114"/>
      <c r="AC42" s="114"/>
      <c r="AD42" s="114"/>
      <c r="AE42" s="114"/>
      <c r="AF42" s="114"/>
      <c r="AG42" s="114"/>
      <c r="AH42" s="114"/>
      <c r="AI42" s="114"/>
      <c r="AJ42" s="114"/>
      <c r="AK42" s="114"/>
      <c r="AL42" s="50"/>
      <c r="AM42" s="50"/>
      <c r="AN42" s="50"/>
      <c r="AO42" s="50"/>
      <c r="AP42" s="50"/>
      <c r="AQ42" s="50"/>
      <c r="AR42" s="50"/>
      <c r="AS42" s="50"/>
      <c r="AT42" s="50"/>
      <c r="AU42" s="50"/>
      <c r="AV42" s="50"/>
      <c r="AW42" s="50"/>
      <c r="AX42" s="50"/>
      <c r="AY42" s="50"/>
      <c r="AZ42" s="51"/>
    </row>
    <row r="43" spans="1:52" ht="13.5" customHeight="1" x14ac:dyDescent="0.15">
      <c r="A43" s="39" t="s">
        <v>78</v>
      </c>
      <c r="B43" s="28"/>
      <c r="C43" s="28"/>
      <c r="D43" s="28"/>
      <c r="E43" s="28"/>
      <c r="F43" s="28"/>
      <c r="G43" s="28"/>
      <c r="H43" s="28"/>
      <c r="I43" s="28"/>
      <c r="J43" s="28"/>
      <c r="K43" s="28"/>
      <c r="L43" s="28"/>
      <c r="M43" s="28"/>
      <c r="N43" s="28"/>
      <c r="O43" s="28"/>
      <c r="P43" s="28"/>
      <c r="Q43" s="28"/>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row>
    <row r="44" spans="1:52" ht="13.5" customHeight="1" x14ac:dyDescent="0.15">
      <c r="A44" s="214" t="s">
        <v>69</v>
      </c>
      <c r="B44" s="214"/>
      <c r="C44" s="214"/>
      <c r="D44" s="214"/>
      <c r="E44" s="214"/>
      <c r="F44" s="214"/>
      <c r="G44" s="214"/>
      <c r="H44" s="214"/>
      <c r="I44" s="214"/>
      <c r="J44" s="214"/>
      <c r="K44" s="214"/>
      <c r="L44" s="214"/>
      <c r="M44" s="214" t="s">
        <v>70</v>
      </c>
      <c r="N44" s="214"/>
      <c r="O44" s="214"/>
      <c r="P44" s="214"/>
      <c r="Q44" s="214"/>
      <c r="R44" s="214"/>
      <c r="S44" s="214"/>
      <c r="T44" s="214"/>
      <c r="U44" s="214"/>
      <c r="V44" s="214"/>
      <c r="W44" s="214" t="s">
        <v>71</v>
      </c>
      <c r="X44" s="214"/>
      <c r="Y44" s="214"/>
      <c r="Z44" s="214"/>
      <c r="AA44" s="214"/>
      <c r="AB44" s="214"/>
      <c r="AC44" s="214"/>
      <c r="AD44" s="214"/>
      <c r="AE44" s="214"/>
      <c r="AF44" s="214"/>
      <c r="AG44" s="215" t="s">
        <v>72</v>
      </c>
      <c r="AH44" s="215"/>
      <c r="AI44" s="215"/>
      <c r="AJ44" s="215"/>
      <c r="AK44" s="215"/>
      <c r="AL44" s="215"/>
      <c r="AM44" s="215"/>
      <c r="AN44" s="215"/>
      <c r="AO44" s="215"/>
      <c r="AP44" s="215"/>
      <c r="AQ44" s="215"/>
      <c r="AR44" s="215"/>
      <c r="AS44" s="215"/>
      <c r="AT44" s="215"/>
      <c r="AU44" s="215"/>
      <c r="AV44" s="215"/>
      <c r="AW44" s="215"/>
      <c r="AX44" s="215"/>
      <c r="AY44" s="215"/>
    </row>
    <row r="45" spans="1:52" ht="13.5" customHeight="1" x14ac:dyDescent="0.15">
      <c r="A45" s="216" t="s">
        <v>74</v>
      </c>
      <c r="B45" s="214"/>
      <c r="C45" s="214"/>
      <c r="D45" s="214"/>
      <c r="E45" s="214"/>
      <c r="F45" s="214"/>
      <c r="G45" s="214"/>
      <c r="H45" s="214"/>
      <c r="I45" s="214"/>
      <c r="J45" s="214"/>
      <c r="K45" s="214"/>
      <c r="L45" s="217"/>
      <c r="M45" s="218"/>
      <c r="N45" s="219"/>
      <c r="O45" s="219"/>
      <c r="P45" s="219"/>
      <c r="Q45" s="219"/>
      <c r="R45" s="219"/>
      <c r="S45" s="219"/>
      <c r="T45" s="219"/>
      <c r="U45" s="144" t="s">
        <v>1</v>
      </c>
      <c r="V45" s="145"/>
      <c r="W45" s="220"/>
      <c r="X45" s="221"/>
      <c r="Y45" s="221"/>
      <c r="Z45" s="221"/>
      <c r="AA45" s="221"/>
      <c r="AB45" s="221"/>
      <c r="AC45" s="221"/>
      <c r="AD45" s="221"/>
      <c r="AE45" s="221"/>
      <c r="AF45" s="222"/>
      <c r="AG45" s="143" t="s">
        <v>59</v>
      </c>
      <c r="AH45" s="144"/>
      <c r="AI45" s="144"/>
      <c r="AJ45" s="144"/>
      <c r="AK45" s="226">
        <f>M45*W45</f>
        <v>0</v>
      </c>
      <c r="AL45" s="226"/>
      <c r="AM45" s="226"/>
      <c r="AN45" s="226"/>
      <c r="AO45" s="226"/>
      <c r="AP45" s="226"/>
      <c r="AQ45" s="226"/>
      <c r="AR45" s="226"/>
      <c r="AS45" s="226"/>
      <c r="AT45" s="226"/>
      <c r="AU45" s="226"/>
      <c r="AV45" s="226"/>
      <c r="AW45" s="226"/>
      <c r="AX45" s="226"/>
      <c r="AY45" s="227"/>
    </row>
    <row r="46" spans="1:52" ht="13.5" customHeight="1" x14ac:dyDescent="0.15">
      <c r="A46" s="214"/>
      <c r="B46" s="214"/>
      <c r="C46" s="214"/>
      <c r="D46" s="214"/>
      <c r="E46" s="214"/>
      <c r="F46" s="214"/>
      <c r="G46" s="214"/>
      <c r="H46" s="214"/>
      <c r="I46" s="214"/>
      <c r="J46" s="214"/>
      <c r="K46" s="214"/>
      <c r="L46" s="217"/>
      <c r="M46" s="218"/>
      <c r="N46" s="219"/>
      <c r="O46" s="219"/>
      <c r="P46" s="219"/>
      <c r="Q46" s="219"/>
      <c r="R46" s="219"/>
      <c r="S46" s="219"/>
      <c r="T46" s="219"/>
      <c r="U46" s="144"/>
      <c r="V46" s="145"/>
      <c r="W46" s="223"/>
      <c r="X46" s="224"/>
      <c r="Y46" s="224"/>
      <c r="Z46" s="224"/>
      <c r="AA46" s="224"/>
      <c r="AB46" s="224"/>
      <c r="AC46" s="224"/>
      <c r="AD46" s="224"/>
      <c r="AE46" s="224"/>
      <c r="AF46" s="225"/>
      <c r="AG46" s="143"/>
      <c r="AH46" s="144"/>
      <c r="AI46" s="144"/>
      <c r="AJ46" s="144"/>
      <c r="AK46" s="226"/>
      <c r="AL46" s="226"/>
      <c r="AM46" s="226"/>
      <c r="AN46" s="226"/>
      <c r="AO46" s="226"/>
      <c r="AP46" s="226"/>
      <c r="AQ46" s="226"/>
      <c r="AR46" s="226"/>
      <c r="AS46" s="226"/>
      <c r="AT46" s="226"/>
      <c r="AU46" s="226"/>
      <c r="AV46" s="226"/>
      <c r="AW46" s="226"/>
      <c r="AX46" s="226"/>
      <c r="AY46" s="227"/>
    </row>
    <row r="47" spans="1:52" ht="13.5" customHeight="1" x14ac:dyDescent="0.15">
      <c r="A47" s="216" t="s">
        <v>75</v>
      </c>
      <c r="B47" s="214"/>
      <c r="C47" s="214"/>
      <c r="D47" s="214"/>
      <c r="E47" s="214"/>
      <c r="F47" s="214"/>
      <c r="G47" s="214"/>
      <c r="H47" s="214"/>
      <c r="I47" s="214"/>
      <c r="J47" s="214"/>
      <c r="K47" s="214"/>
      <c r="L47" s="217"/>
      <c r="M47" s="218"/>
      <c r="N47" s="219"/>
      <c r="O47" s="219"/>
      <c r="P47" s="219"/>
      <c r="Q47" s="219"/>
      <c r="R47" s="219"/>
      <c r="S47" s="219"/>
      <c r="T47" s="219"/>
      <c r="U47" s="144" t="s">
        <v>1</v>
      </c>
      <c r="V47" s="145"/>
      <c r="W47" s="223"/>
      <c r="X47" s="224"/>
      <c r="Y47" s="224"/>
      <c r="Z47" s="224"/>
      <c r="AA47" s="224"/>
      <c r="AB47" s="224"/>
      <c r="AC47" s="224"/>
      <c r="AD47" s="224"/>
      <c r="AE47" s="224"/>
      <c r="AF47" s="225"/>
      <c r="AG47" s="143" t="s">
        <v>59</v>
      </c>
      <c r="AH47" s="144"/>
      <c r="AI47" s="144"/>
      <c r="AJ47" s="144"/>
      <c r="AK47" s="226">
        <f>M47*W47</f>
        <v>0</v>
      </c>
      <c r="AL47" s="226"/>
      <c r="AM47" s="226"/>
      <c r="AN47" s="226"/>
      <c r="AO47" s="226"/>
      <c r="AP47" s="226"/>
      <c r="AQ47" s="226"/>
      <c r="AR47" s="226"/>
      <c r="AS47" s="226"/>
      <c r="AT47" s="226"/>
      <c r="AU47" s="226"/>
      <c r="AV47" s="226"/>
      <c r="AW47" s="226"/>
      <c r="AX47" s="226"/>
      <c r="AY47" s="227"/>
    </row>
    <row r="48" spans="1:52" ht="13.5" customHeight="1" x14ac:dyDescent="0.15">
      <c r="A48" s="214"/>
      <c r="B48" s="214"/>
      <c r="C48" s="214"/>
      <c r="D48" s="214"/>
      <c r="E48" s="214"/>
      <c r="F48" s="214"/>
      <c r="G48" s="214"/>
      <c r="H48" s="214"/>
      <c r="I48" s="214"/>
      <c r="J48" s="214"/>
      <c r="K48" s="214"/>
      <c r="L48" s="217"/>
      <c r="M48" s="218"/>
      <c r="N48" s="219"/>
      <c r="O48" s="219"/>
      <c r="P48" s="219"/>
      <c r="Q48" s="219"/>
      <c r="R48" s="219"/>
      <c r="S48" s="219"/>
      <c r="T48" s="219"/>
      <c r="U48" s="144"/>
      <c r="V48" s="145"/>
      <c r="W48" s="223"/>
      <c r="X48" s="224"/>
      <c r="Y48" s="224"/>
      <c r="Z48" s="224"/>
      <c r="AA48" s="224"/>
      <c r="AB48" s="224"/>
      <c r="AC48" s="224"/>
      <c r="AD48" s="224"/>
      <c r="AE48" s="224"/>
      <c r="AF48" s="225"/>
      <c r="AG48" s="143"/>
      <c r="AH48" s="144"/>
      <c r="AI48" s="144"/>
      <c r="AJ48" s="144"/>
      <c r="AK48" s="226"/>
      <c r="AL48" s="226"/>
      <c r="AM48" s="226"/>
      <c r="AN48" s="226"/>
      <c r="AO48" s="226"/>
      <c r="AP48" s="226"/>
      <c r="AQ48" s="226"/>
      <c r="AR48" s="226"/>
      <c r="AS48" s="226"/>
      <c r="AT48" s="226"/>
      <c r="AU48" s="226"/>
      <c r="AV48" s="226"/>
      <c r="AW48" s="226"/>
      <c r="AX48" s="226"/>
      <c r="AY48" s="227"/>
    </row>
    <row r="49" spans="1:51" ht="13.5" customHeight="1" x14ac:dyDescent="0.15">
      <c r="A49" s="216" t="s">
        <v>76</v>
      </c>
      <c r="B49" s="214"/>
      <c r="C49" s="214"/>
      <c r="D49" s="214"/>
      <c r="E49" s="214"/>
      <c r="F49" s="214"/>
      <c r="G49" s="214"/>
      <c r="H49" s="214"/>
      <c r="I49" s="214"/>
      <c r="J49" s="214"/>
      <c r="K49" s="214"/>
      <c r="L49" s="217"/>
      <c r="M49" s="218"/>
      <c r="N49" s="219"/>
      <c r="O49" s="219"/>
      <c r="P49" s="219"/>
      <c r="Q49" s="219"/>
      <c r="R49" s="219"/>
      <c r="S49" s="219"/>
      <c r="T49" s="219"/>
      <c r="U49" s="144" t="s">
        <v>1</v>
      </c>
      <c r="V49" s="145"/>
      <c r="W49" s="223"/>
      <c r="X49" s="224"/>
      <c r="Y49" s="224"/>
      <c r="Z49" s="224"/>
      <c r="AA49" s="224"/>
      <c r="AB49" s="224"/>
      <c r="AC49" s="224"/>
      <c r="AD49" s="224"/>
      <c r="AE49" s="224"/>
      <c r="AF49" s="225"/>
      <c r="AG49" s="143" t="s">
        <v>59</v>
      </c>
      <c r="AH49" s="144"/>
      <c r="AI49" s="144"/>
      <c r="AJ49" s="144"/>
      <c r="AK49" s="226">
        <f>M49*W49</f>
        <v>0</v>
      </c>
      <c r="AL49" s="226"/>
      <c r="AM49" s="226"/>
      <c r="AN49" s="226"/>
      <c r="AO49" s="226"/>
      <c r="AP49" s="226"/>
      <c r="AQ49" s="226"/>
      <c r="AR49" s="226"/>
      <c r="AS49" s="226"/>
      <c r="AT49" s="226"/>
      <c r="AU49" s="226"/>
      <c r="AV49" s="226"/>
      <c r="AW49" s="226"/>
      <c r="AX49" s="226"/>
      <c r="AY49" s="227"/>
    </row>
    <row r="50" spans="1:51" ht="13.5" customHeight="1" x14ac:dyDescent="0.15">
      <c r="A50" s="214"/>
      <c r="B50" s="214"/>
      <c r="C50" s="214"/>
      <c r="D50" s="214"/>
      <c r="E50" s="214"/>
      <c r="F50" s="214"/>
      <c r="G50" s="214"/>
      <c r="H50" s="214"/>
      <c r="I50" s="214"/>
      <c r="J50" s="214"/>
      <c r="K50" s="214"/>
      <c r="L50" s="217"/>
      <c r="M50" s="218"/>
      <c r="N50" s="219"/>
      <c r="O50" s="219"/>
      <c r="P50" s="219"/>
      <c r="Q50" s="219"/>
      <c r="R50" s="219"/>
      <c r="S50" s="219"/>
      <c r="T50" s="219"/>
      <c r="U50" s="144"/>
      <c r="V50" s="145"/>
      <c r="W50" s="223"/>
      <c r="X50" s="224"/>
      <c r="Y50" s="224"/>
      <c r="Z50" s="224"/>
      <c r="AA50" s="224"/>
      <c r="AB50" s="224"/>
      <c r="AC50" s="224"/>
      <c r="AD50" s="224"/>
      <c r="AE50" s="224"/>
      <c r="AF50" s="225"/>
      <c r="AG50" s="143"/>
      <c r="AH50" s="144"/>
      <c r="AI50" s="144"/>
      <c r="AJ50" s="144"/>
      <c r="AK50" s="226"/>
      <c r="AL50" s="226"/>
      <c r="AM50" s="226"/>
      <c r="AN50" s="226"/>
      <c r="AO50" s="226"/>
      <c r="AP50" s="226"/>
      <c r="AQ50" s="226"/>
      <c r="AR50" s="226"/>
      <c r="AS50" s="226"/>
      <c r="AT50" s="226"/>
      <c r="AU50" s="226"/>
      <c r="AV50" s="226"/>
      <c r="AW50" s="226"/>
      <c r="AX50" s="226"/>
      <c r="AY50" s="227"/>
    </row>
    <row r="51" spans="1:51" ht="13.5" customHeight="1" x14ac:dyDescent="0.15">
      <c r="A51" s="216" t="s">
        <v>77</v>
      </c>
      <c r="B51" s="214"/>
      <c r="C51" s="214"/>
      <c r="D51" s="214"/>
      <c r="E51" s="214"/>
      <c r="F51" s="214"/>
      <c r="G51" s="214"/>
      <c r="H51" s="214"/>
      <c r="I51" s="214"/>
      <c r="J51" s="214"/>
      <c r="K51" s="214"/>
      <c r="L51" s="217"/>
      <c r="M51" s="218"/>
      <c r="N51" s="219"/>
      <c r="O51" s="219"/>
      <c r="P51" s="219"/>
      <c r="Q51" s="219"/>
      <c r="R51" s="219"/>
      <c r="S51" s="219"/>
      <c r="T51" s="219"/>
      <c r="U51" s="144" t="s">
        <v>1</v>
      </c>
      <c r="V51" s="145"/>
      <c r="W51" s="223"/>
      <c r="X51" s="224"/>
      <c r="Y51" s="224"/>
      <c r="Z51" s="224"/>
      <c r="AA51" s="224"/>
      <c r="AB51" s="224"/>
      <c r="AC51" s="224"/>
      <c r="AD51" s="224"/>
      <c r="AE51" s="224"/>
      <c r="AF51" s="225"/>
      <c r="AG51" s="143" t="s">
        <v>59</v>
      </c>
      <c r="AH51" s="144"/>
      <c r="AI51" s="144"/>
      <c r="AJ51" s="144"/>
      <c r="AK51" s="226">
        <f>M51*W51</f>
        <v>0</v>
      </c>
      <c r="AL51" s="226"/>
      <c r="AM51" s="226"/>
      <c r="AN51" s="226"/>
      <c r="AO51" s="226"/>
      <c r="AP51" s="226"/>
      <c r="AQ51" s="226"/>
      <c r="AR51" s="226"/>
      <c r="AS51" s="226"/>
      <c r="AT51" s="226"/>
      <c r="AU51" s="226"/>
      <c r="AV51" s="226"/>
      <c r="AW51" s="226"/>
      <c r="AX51" s="226"/>
      <c r="AY51" s="227"/>
    </row>
    <row r="52" spans="1:51" ht="13.5" customHeight="1" x14ac:dyDescent="0.15">
      <c r="A52" s="214"/>
      <c r="B52" s="214"/>
      <c r="C52" s="214"/>
      <c r="D52" s="214"/>
      <c r="E52" s="214"/>
      <c r="F52" s="214"/>
      <c r="G52" s="214"/>
      <c r="H52" s="214"/>
      <c r="I52" s="214"/>
      <c r="J52" s="214"/>
      <c r="K52" s="214"/>
      <c r="L52" s="217"/>
      <c r="M52" s="218"/>
      <c r="N52" s="219"/>
      <c r="O52" s="219"/>
      <c r="P52" s="219"/>
      <c r="Q52" s="219"/>
      <c r="R52" s="219"/>
      <c r="S52" s="219"/>
      <c r="T52" s="219"/>
      <c r="U52" s="144"/>
      <c r="V52" s="145"/>
      <c r="W52" s="223"/>
      <c r="X52" s="224"/>
      <c r="Y52" s="224"/>
      <c r="Z52" s="224"/>
      <c r="AA52" s="224"/>
      <c r="AB52" s="224"/>
      <c r="AC52" s="224"/>
      <c r="AD52" s="224"/>
      <c r="AE52" s="224"/>
      <c r="AF52" s="225"/>
      <c r="AG52" s="143"/>
      <c r="AH52" s="144"/>
      <c r="AI52" s="144"/>
      <c r="AJ52" s="144"/>
      <c r="AK52" s="226"/>
      <c r="AL52" s="226"/>
      <c r="AM52" s="226"/>
      <c r="AN52" s="226"/>
      <c r="AO52" s="226"/>
      <c r="AP52" s="226"/>
      <c r="AQ52" s="226"/>
      <c r="AR52" s="226"/>
      <c r="AS52" s="226"/>
      <c r="AT52" s="226"/>
      <c r="AU52" s="226"/>
      <c r="AV52" s="226"/>
      <c r="AW52" s="226"/>
      <c r="AX52" s="226"/>
      <c r="AY52" s="227"/>
    </row>
    <row r="53" spans="1:51" ht="13.5" customHeight="1" x14ac:dyDescent="0.15">
      <c r="A53" s="163" t="s">
        <v>73</v>
      </c>
      <c r="B53" s="163"/>
      <c r="C53" s="163"/>
      <c r="D53" s="163"/>
      <c r="E53" s="163"/>
      <c r="F53" s="147" t="s">
        <v>5</v>
      </c>
      <c r="G53" s="148"/>
      <c r="H53" s="148"/>
      <c r="I53" s="234"/>
      <c r="J53" s="234"/>
      <c r="K53" s="234"/>
      <c r="L53" s="234"/>
      <c r="M53" s="148" t="s">
        <v>1</v>
      </c>
      <c r="N53" s="148"/>
      <c r="O53" s="148" t="s">
        <v>6</v>
      </c>
      <c r="P53" s="148"/>
      <c r="Q53" s="148"/>
      <c r="R53" s="234"/>
      <c r="S53" s="234"/>
      <c r="T53" s="234"/>
      <c r="U53" s="234"/>
      <c r="V53" s="148" t="s">
        <v>1</v>
      </c>
      <c r="W53" s="149"/>
      <c r="X53" s="214" t="s">
        <v>79</v>
      </c>
      <c r="Y53" s="214"/>
      <c r="Z53" s="214"/>
      <c r="AA53" s="214"/>
      <c r="AB53" s="214"/>
      <c r="AC53" s="214"/>
      <c r="AD53" s="214"/>
      <c r="AE53" s="214"/>
      <c r="AF53" s="214"/>
      <c r="AG53" s="143" t="s">
        <v>59</v>
      </c>
      <c r="AH53" s="144"/>
      <c r="AI53" s="144"/>
      <c r="AJ53" s="144"/>
      <c r="AK53" s="226">
        <f>SUM(AK45:AY52)</f>
        <v>0</v>
      </c>
      <c r="AL53" s="226"/>
      <c r="AM53" s="226"/>
      <c r="AN53" s="226"/>
      <c r="AO53" s="226"/>
      <c r="AP53" s="226"/>
      <c r="AQ53" s="226"/>
      <c r="AR53" s="226"/>
      <c r="AS53" s="226"/>
      <c r="AT53" s="226"/>
      <c r="AU53" s="226"/>
      <c r="AV53" s="226"/>
      <c r="AW53" s="226"/>
      <c r="AX53" s="226"/>
      <c r="AY53" s="227"/>
    </row>
    <row r="54" spans="1:51" ht="13.5" customHeight="1" x14ac:dyDescent="0.15">
      <c r="A54" s="163"/>
      <c r="B54" s="163"/>
      <c r="C54" s="163"/>
      <c r="D54" s="163"/>
      <c r="E54" s="163"/>
      <c r="F54" s="153"/>
      <c r="G54" s="154"/>
      <c r="H54" s="154"/>
      <c r="I54" s="235"/>
      <c r="J54" s="235"/>
      <c r="K54" s="235"/>
      <c r="L54" s="235"/>
      <c r="M54" s="154"/>
      <c r="N54" s="154"/>
      <c r="O54" s="154"/>
      <c r="P54" s="154"/>
      <c r="Q54" s="154"/>
      <c r="R54" s="235"/>
      <c r="S54" s="235"/>
      <c r="T54" s="235"/>
      <c r="U54" s="235"/>
      <c r="V54" s="154"/>
      <c r="W54" s="155"/>
      <c r="X54" s="214"/>
      <c r="Y54" s="214"/>
      <c r="Z54" s="214"/>
      <c r="AA54" s="214"/>
      <c r="AB54" s="214"/>
      <c r="AC54" s="214"/>
      <c r="AD54" s="214"/>
      <c r="AE54" s="214"/>
      <c r="AF54" s="214"/>
      <c r="AG54" s="143"/>
      <c r="AH54" s="144"/>
      <c r="AI54" s="144"/>
      <c r="AJ54" s="144"/>
      <c r="AK54" s="226"/>
      <c r="AL54" s="226"/>
      <c r="AM54" s="226"/>
      <c r="AN54" s="226"/>
      <c r="AO54" s="226"/>
      <c r="AP54" s="226"/>
      <c r="AQ54" s="226"/>
      <c r="AR54" s="226"/>
      <c r="AS54" s="226"/>
      <c r="AT54" s="226"/>
      <c r="AU54" s="226"/>
      <c r="AV54" s="226"/>
      <c r="AW54" s="226"/>
      <c r="AX54" s="226"/>
      <c r="AY54" s="227"/>
    </row>
    <row r="55" spans="1:51" ht="6" customHeight="1" x14ac:dyDescent="0.15">
      <c r="A55" s="46"/>
      <c r="B55" s="47"/>
      <c r="C55" s="47"/>
      <c r="D55" s="47"/>
      <c r="E55" s="47"/>
      <c r="F55" s="47"/>
      <c r="G55" s="47"/>
      <c r="H55" s="47"/>
      <c r="I55" s="47"/>
      <c r="J55" s="47"/>
      <c r="K55" s="47"/>
      <c r="L55" s="47"/>
      <c r="M55" s="47"/>
      <c r="N55" s="47"/>
      <c r="O55" s="47"/>
      <c r="P55" s="47"/>
      <c r="Q55" s="47"/>
      <c r="R55" s="47"/>
      <c r="S55" s="47"/>
      <c r="T55" s="47"/>
      <c r="U55" s="47"/>
      <c r="V55" s="47"/>
      <c r="W55" s="48"/>
      <c r="X55" s="48"/>
      <c r="Y55" s="48"/>
      <c r="Z55" s="48"/>
      <c r="AA55" s="48"/>
      <c r="AB55" s="48"/>
      <c r="AC55" s="48"/>
      <c r="AD55" s="48"/>
      <c r="AE55" s="48"/>
      <c r="AF55" s="48"/>
      <c r="AG55" s="47"/>
      <c r="AH55" s="47"/>
      <c r="AI55" s="47"/>
      <c r="AJ55" s="47"/>
      <c r="AK55" s="49"/>
      <c r="AL55" s="49"/>
      <c r="AM55" s="49"/>
      <c r="AN55" s="49"/>
      <c r="AO55" s="49"/>
      <c r="AP55" s="49"/>
      <c r="AQ55" s="49"/>
      <c r="AR55" s="49"/>
      <c r="AS55" s="49"/>
      <c r="AT55" s="49"/>
      <c r="AU55" s="49"/>
      <c r="AV55" s="49"/>
      <c r="AW55" s="49"/>
      <c r="AX55" s="49"/>
      <c r="AY55" s="49"/>
    </row>
    <row r="56" spans="1:51" ht="13.5" customHeight="1" x14ac:dyDescent="0.15">
      <c r="A56" s="39" t="s">
        <v>88</v>
      </c>
      <c r="B56" s="47"/>
      <c r="C56" s="47"/>
      <c r="D56" s="47"/>
      <c r="E56" s="47"/>
      <c r="F56" s="47"/>
      <c r="G56" s="47"/>
      <c r="H56" s="47"/>
      <c r="I56" s="47"/>
      <c r="J56" s="47"/>
      <c r="K56" s="47"/>
      <c r="L56" s="47"/>
      <c r="M56" s="47"/>
      <c r="N56" s="47"/>
      <c r="O56" s="47"/>
      <c r="P56" s="47"/>
      <c r="Q56" s="47"/>
      <c r="R56" s="47"/>
      <c r="S56" s="47"/>
      <c r="T56" s="47"/>
      <c r="U56" s="47"/>
      <c r="V56" s="47"/>
      <c r="W56" s="48"/>
      <c r="X56" s="48"/>
      <c r="Y56" s="48"/>
      <c r="Z56" s="48"/>
      <c r="AA56" s="48"/>
      <c r="AB56" s="48"/>
      <c r="AC56" s="48"/>
      <c r="AD56" s="48"/>
      <c r="AE56" s="48"/>
      <c r="AF56" s="48"/>
      <c r="AG56" s="47"/>
      <c r="AH56" s="47"/>
      <c r="AI56" s="47"/>
      <c r="AJ56" s="47"/>
      <c r="AK56" s="49"/>
      <c r="AL56" s="49"/>
      <c r="AM56" s="49"/>
      <c r="AN56" s="49"/>
      <c r="AO56" s="49"/>
      <c r="AP56" s="49"/>
      <c r="AQ56" s="49"/>
      <c r="AR56" s="49"/>
      <c r="AS56" s="49"/>
      <c r="AT56" s="49"/>
      <c r="AU56" s="49"/>
      <c r="AV56" s="49"/>
      <c r="AW56" s="49"/>
      <c r="AX56" s="49"/>
      <c r="AY56" s="49"/>
    </row>
    <row r="57" spans="1:51" ht="13.5" customHeight="1" x14ac:dyDescent="0.15">
      <c r="A57" s="214" t="s">
        <v>69</v>
      </c>
      <c r="B57" s="214"/>
      <c r="C57" s="214"/>
      <c r="D57" s="214"/>
      <c r="E57" s="214"/>
      <c r="F57" s="214"/>
      <c r="G57" s="214"/>
      <c r="H57" s="214"/>
      <c r="I57" s="214"/>
      <c r="J57" s="214"/>
      <c r="K57" s="214"/>
      <c r="L57" s="214"/>
      <c r="M57" s="214" t="s">
        <v>80</v>
      </c>
      <c r="N57" s="214"/>
      <c r="O57" s="214"/>
      <c r="P57" s="214"/>
      <c r="Q57" s="214"/>
      <c r="R57" s="214"/>
      <c r="S57" s="214"/>
      <c r="T57" s="214"/>
      <c r="U57" s="214"/>
      <c r="V57" s="214"/>
      <c r="W57" s="214" t="s">
        <v>82</v>
      </c>
      <c r="X57" s="214"/>
      <c r="Y57" s="214"/>
      <c r="Z57" s="214"/>
      <c r="AA57" s="214"/>
      <c r="AB57" s="214"/>
      <c r="AC57" s="214"/>
      <c r="AD57" s="214"/>
      <c r="AE57" s="214"/>
      <c r="AF57" s="214"/>
      <c r="AG57" s="215" t="s">
        <v>83</v>
      </c>
      <c r="AH57" s="215"/>
      <c r="AI57" s="215"/>
      <c r="AJ57" s="215"/>
      <c r="AK57" s="215"/>
      <c r="AL57" s="215"/>
      <c r="AM57" s="215"/>
      <c r="AN57" s="215"/>
      <c r="AO57" s="215"/>
      <c r="AP57" s="215"/>
      <c r="AQ57" s="215"/>
      <c r="AR57" s="215"/>
      <c r="AS57" s="215"/>
      <c r="AT57" s="215"/>
      <c r="AU57" s="215"/>
      <c r="AV57" s="215"/>
      <c r="AW57" s="215"/>
      <c r="AX57" s="215"/>
      <c r="AY57" s="215"/>
    </row>
    <row r="58" spans="1:51" ht="13.5" customHeight="1" x14ac:dyDescent="0.15">
      <c r="A58" s="228" t="s">
        <v>123</v>
      </c>
      <c r="B58" s="229"/>
      <c r="C58" s="229"/>
      <c r="D58" s="229"/>
      <c r="E58" s="229"/>
      <c r="F58" s="229"/>
      <c r="G58" s="229"/>
      <c r="H58" s="229"/>
      <c r="I58" s="229"/>
      <c r="J58" s="229"/>
      <c r="K58" s="229"/>
      <c r="L58" s="230"/>
      <c r="M58" s="143">
        <f>COUNTIF('請求内訳（動機）'!$O$17:$O$36,1)</f>
        <v>0</v>
      </c>
      <c r="N58" s="144"/>
      <c r="O58" s="144"/>
      <c r="P58" s="144"/>
      <c r="Q58" s="144"/>
      <c r="R58" s="144"/>
      <c r="S58" s="144"/>
      <c r="T58" s="144"/>
      <c r="U58" s="144" t="s">
        <v>1</v>
      </c>
      <c r="V58" s="145"/>
      <c r="W58" s="220"/>
      <c r="X58" s="221"/>
      <c r="Y58" s="221"/>
      <c r="Z58" s="221"/>
      <c r="AA58" s="221"/>
      <c r="AB58" s="221"/>
      <c r="AC58" s="221"/>
      <c r="AD58" s="221"/>
      <c r="AE58" s="221"/>
      <c r="AF58" s="222"/>
      <c r="AG58" s="143" t="s">
        <v>59</v>
      </c>
      <c r="AH58" s="144"/>
      <c r="AI58" s="144"/>
      <c r="AJ58" s="144"/>
      <c r="AK58" s="226">
        <f>$M$58*$W$58</f>
        <v>0</v>
      </c>
      <c r="AL58" s="226"/>
      <c r="AM58" s="226"/>
      <c r="AN58" s="226"/>
      <c r="AO58" s="226"/>
      <c r="AP58" s="226"/>
      <c r="AQ58" s="226"/>
      <c r="AR58" s="226"/>
      <c r="AS58" s="226"/>
      <c r="AT58" s="226"/>
      <c r="AU58" s="226"/>
      <c r="AV58" s="226"/>
      <c r="AW58" s="226"/>
      <c r="AX58" s="226"/>
      <c r="AY58" s="227"/>
    </row>
    <row r="59" spans="1:51" ht="13.5" customHeight="1" x14ac:dyDescent="0.15">
      <c r="A59" s="231"/>
      <c r="B59" s="232"/>
      <c r="C59" s="232"/>
      <c r="D59" s="232"/>
      <c r="E59" s="232"/>
      <c r="F59" s="232"/>
      <c r="G59" s="232"/>
      <c r="H59" s="232"/>
      <c r="I59" s="232"/>
      <c r="J59" s="232"/>
      <c r="K59" s="232"/>
      <c r="L59" s="233"/>
      <c r="M59" s="143"/>
      <c r="N59" s="144"/>
      <c r="O59" s="144"/>
      <c r="P59" s="144"/>
      <c r="Q59" s="144"/>
      <c r="R59" s="144"/>
      <c r="S59" s="144"/>
      <c r="T59" s="144"/>
      <c r="U59" s="144"/>
      <c r="V59" s="145"/>
      <c r="W59" s="223"/>
      <c r="X59" s="224"/>
      <c r="Y59" s="224"/>
      <c r="Z59" s="224"/>
      <c r="AA59" s="224"/>
      <c r="AB59" s="224"/>
      <c r="AC59" s="224"/>
      <c r="AD59" s="224"/>
      <c r="AE59" s="224"/>
      <c r="AF59" s="225"/>
      <c r="AG59" s="143"/>
      <c r="AH59" s="144"/>
      <c r="AI59" s="144"/>
      <c r="AJ59" s="144"/>
      <c r="AK59" s="226"/>
      <c r="AL59" s="226"/>
      <c r="AM59" s="226"/>
      <c r="AN59" s="226"/>
      <c r="AO59" s="226"/>
      <c r="AP59" s="226"/>
      <c r="AQ59" s="226"/>
      <c r="AR59" s="226"/>
      <c r="AS59" s="226"/>
      <c r="AT59" s="226"/>
      <c r="AU59" s="226"/>
      <c r="AV59" s="226"/>
      <c r="AW59" s="226"/>
      <c r="AX59" s="226"/>
      <c r="AY59" s="227"/>
    </row>
    <row r="60" spans="1:51" ht="13.5" customHeight="1" x14ac:dyDescent="0.15">
      <c r="A60" s="228" t="s">
        <v>124</v>
      </c>
      <c r="B60" s="229"/>
      <c r="C60" s="229"/>
      <c r="D60" s="229"/>
      <c r="E60" s="229"/>
      <c r="F60" s="229"/>
      <c r="G60" s="229"/>
      <c r="H60" s="229"/>
      <c r="I60" s="229"/>
      <c r="J60" s="229"/>
      <c r="K60" s="229"/>
      <c r="L60" s="230"/>
      <c r="M60" s="143">
        <f>COUNTIF('請求内訳（動機）'!$O$17:$O$36,4)</f>
        <v>0</v>
      </c>
      <c r="N60" s="144"/>
      <c r="O60" s="144"/>
      <c r="P60" s="144"/>
      <c r="Q60" s="144"/>
      <c r="R60" s="144"/>
      <c r="S60" s="144"/>
      <c r="T60" s="144"/>
      <c r="U60" s="144" t="s">
        <v>1</v>
      </c>
      <c r="V60" s="145"/>
      <c r="W60" s="223"/>
      <c r="X60" s="224"/>
      <c r="Y60" s="224"/>
      <c r="Z60" s="224"/>
      <c r="AA60" s="224"/>
      <c r="AB60" s="224"/>
      <c r="AC60" s="224"/>
      <c r="AD60" s="224"/>
      <c r="AE60" s="224"/>
      <c r="AF60" s="225"/>
      <c r="AG60" s="143" t="s">
        <v>59</v>
      </c>
      <c r="AH60" s="144"/>
      <c r="AI60" s="144"/>
      <c r="AJ60" s="144"/>
      <c r="AK60" s="226">
        <f>$M$60*$W$60</f>
        <v>0</v>
      </c>
      <c r="AL60" s="226"/>
      <c r="AM60" s="226"/>
      <c r="AN60" s="226"/>
      <c r="AO60" s="226"/>
      <c r="AP60" s="226"/>
      <c r="AQ60" s="226"/>
      <c r="AR60" s="226"/>
      <c r="AS60" s="226"/>
      <c r="AT60" s="226"/>
      <c r="AU60" s="226"/>
      <c r="AV60" s="226"/>
      <c r="AW60" s="226"/>
      <c r="AX60" s="226"/>
      <c r="AY60" s="227"/>
    </row>
    <row r="61" spans="1:51" ht="13.5" customHeight="1" x14ac:dyDescent="0.15">
      <c r="A61" s="231"/>
      <c r="B61" s="232"/>
      <c r="C61" s="232"/>
      <c r="D61" s="232"/>
      <c r="E61" s="232"/>
      <c r="F61" s="232"/>
      <c r="G61" s="232"/>
      <c r="H61" s="232"/>
      <c r="I61" s="232"/>
      <c r="J61" s="232"/>
      <c r="K61" s="232"/>
      <c r="L61" s="233"/>
      <c r="M61" s="143"/>
      <c r="N61" s="144"/>
      <c r="O61" s="144"/>
      <c r="P61" s="144"/>
      <c r="Q61" s="144"/>
      <c r="R61" s="144"/>
      <c r="S61" s="144"/>
      <c r="T61" s="144"/>
      <c r="U61" s="144"/>
      <c r="V61" s="145"/>
      <c r="W61" s="223"/>
      <c r="X61" s="224"/>
      <c r="Y61" s="224"/>
      <c r="Z61" s="224"/>
      <c r="AA61" s="224"/>
      <c r="AB61" s="224"/>
      <c r="AC61" s="224"/>
      <c r="AD61" s="224"/>
      <c r="AE61" s="224"/>
      <c r="AF61" s="225"/>
      <c r="AG61" s="143"/>
      <c r="AH61" s="144"/>
      <c r="AI61" s="144"/>
      <c r="AJ61" s="144"/>
      <c r="AK61" s="226"/>
      <c r="AL61" s="226"/>
      <c r="AM61" s="226"/>
      <c r="AN61" s="226"/>
      <c r="AO61" s="226"/>
      <c r="AP61" s="226"/>
      <c r="AQ61" s="226"/>
      <c r="AR61" s="226"/>
      <c r="AS61" s="226"/>
      <c r="AT61" s="226"/>
      <c r="AU61" s="226"/>
      <c r="AV61" s="226"/>
      <c r="AW61" s="226"/>
      <c r="AX61" s="226"/>
      <c r="AY61" s="227"/>
    </row>
    <row r="62" spans="1:51" ht="13.5" customHeight="1" x14ac:dyDescent="0.15">
      <c r="A62" s="228" t="s">
        <v>125</v>
      </c>
      <c r="B62" s="236"/>
      <c r="C62" s="236"/>
      <c r="D62" s="236"/>
      <c r="E62" s="236"/>
      <c r="F62" s="236"/>
      <c r="G62" s="236"/>
      <c r="H62" s="236"/>
      <c r="I62" s="236"/>
      <c r="J62" s="236"/>
      <c r="K62" s="236"/>
      <c r="L62" s="237"/>
      <c r="M62" s="147">
        <f>COUNTIF('請求内訳（積極）'!O18:O37,1)</f>
        <v>0</v>
      </c>
      <c r="N62" s="148"/>
      <c r="O62" s="148"/>
      <c r="P62" s="148"/>
      <c r="Q62" s="148"/>
      <c r="R62" s="148"/>
      <c r="S62" s="148"/>
      <c r="T62" s="148"/>
      <c r="U62" s="148" t="s">
        <v>1</v>
      </c>
      <c r="V62" s="149"/>
      <c r="W62" s="241"/>
      <c r="X62" s="242"/>
      <c r="Y62" s="242"/>
      <c r="Z62" s="242"/>
      <c r="AA62" s="242"/>
      <c r="AB62" s="242"/>
      <c r="AC62" s="242"/>
      <c r="AD62" s="242"/>
      <c r="AE62" s="242"/>
      <c r="AF62" s="243"/>
      <c r="AG62" s="147" t="s">
        <v>59</v>
      </c>
      <c r="AH62" s="148"/>
      <c r="AI62" s="148"/>
      <c r="AJ62" s="148"/>
      <c r="AK62" s="226">
        <f>$M$62*$W$62</f>
        <v>0</v>
      </c>
      <c r="AL62" s="226"/>
      <c r="AM62" s="226"/>
      <c r="AN62" s="226"/>
      <c r="AO62" s="226"/>
      <c r="AP62" s="226"/>
      <c r="AQ62" s="226"/>
      <c r="AR62" s="226"/>
      <c r="AS62" s="226"/>
      <c r="AT62" s="226"/>
      <c r="AU62" s="226"/>
      <c r="AV62" s="226"/>
      <c r="AW62" s="226"/>
      <c r="AX62" s="226"/>
      <c r="AY62" s="227"/>
    </row>
    <row r="63" spans="1:51" ht="13.5" customHeight="1" x14ac:dyDescent="0.15">
      <c r="A63" s="238"/>
      <c r="B63" s="239"/>
      <c r="C63" s="239"/>
      <c r="D63" s="239"/>
      <c r="E63" s="239"/>
      <c r="F63" s="239"/>
      <c r="G63" s="239"/>
      <c r="H63" s="239"/>
      <c r="I63" s="239"/>
      <c r="J63" s="239"/>
      <c r="K63" s="239"/>
      <c r="L63" s="240"/>
      <c r="M63" s="153"/>
      <c r="N63" s="154"/>
      <c r="O63" s="154"/>
      <c r="P63" s="154"/>
      <c r="Q63" s="154"/>
      <c r="R63" s="154"/>
      <c r="S63" s="154"/>
      <c r="T63" s="154"/>
      <c r="U63" s="154"/>
      <c r="V63" s="155"/>
      <c r="W63" s="222"/>
      <c r="X63" s="244"/>
      <c r="Y63" s="244"/>
      <c r="Z63" s="244"/>
      <c r="AA63" s="244"/>
      <c r="AB63" s="244"/>
      <c r="AC63" s="244"/>
      <c r="AD63" s="244"/>
      <c r="AE63" s="244"/>
      <c r="AF63" s="220"/>
      <c r="AG63" s="153"/>
      <c r="AH63" s="154"/>
      <c r="AI63" s="154"/>
      <c r="AJ63" s="154"/>
      <c r="AK63" s="226"/>
      <c r="AL63" s="226"/>
      <c r="AM63" s="226"/>
      <c r="AN63" s="226"/>
      <c r="AO63" s="226"/>
      <c r="AP63" s="226"/>
      <c r="AQ63" s="226"/>
      <c r="AR63" s="226"/>
      <c r="AS63" s="226"/>
      <c r="AT63" s="226"/>
      <c r="AU63" s="226"/>
      <c r="AV63" s="226"/>
      <c r="AW63" s="226"/>
      <c r="AX63" s="226"/>
      <c r="AY63" s="227"/>
    </row>
    <row r="64" spans="1:51" ht="13.5" customHeight="1" x14ac:dyDescent="0.15">
      <c r="A64" s="228" t="s">
        <v>126</v>
      </c>
      <c r="B64" s="229"/>
      <c r="C64" s="229"/>
      <c r="D64" s="229"/>
      <c r="E64" s="229"/>
      <c r="F64" s="229"/>
      <c r="G64" s="229"/>
      <c r="H64" s="229"/>
      <c r="I64" s="229"/>
      <c r="J64" s="229"/>
      <c r="K64" s="229"/>
      <c r="L64" s="230"/>
      <c r="M64" s="143">
        <f>COUNTIF('請求内訳（積極）'!O18:O37,3)</f>
        <v>0</v>
      </c>
      <c r="N64" s="144"/>
      <c r="O64" s="144"/>
      <c r="P64" s="144"/>
      <c r="Q64" s="144"/>
      <c r="R64" s="144"/>
      <c r="S64" s="144"/>
      <c r="T64" s="144"/>
      <c r="U64" s="144" t="s">
        <v>1</v>
      </c>
      <c r="V64" s="145"/>
      <c r="W64" s="245"/>
      <c r="X64" s="245"/>
      <c r="Y64" s="245"/>
      <c r="Z64" s="245"/>
      <c r="AA64" s="245"/>
      <c r="AB64" s="245"/>
      <c r="AC64" s="245"/>
      <c r="AD64" s="245"/>
      <c r="AE64" s="245"/>
      <c r="AF64" s="245"/>
      <c r="AG64" s="143" t="s">
        <v>59</v>
      </c>
      <c r="AH64" s="144"/>
      <c r="AI64" s="144"/>
      <c r="AJ64" s="144"/>
      <c r="AK64" s="226">
        <f>SUM('請求内訳（積極）'!T18:T37)</f>
        <v>0</v>
      </c>
      <c r="AL64" s="226"/>
      <c r="AM64" s="226"/>
      <c r="AN64" s="226"/>
      <c r="AO64" s="226"/>
      <c r="AP64" s="226"/>
      <c r="AQ64" s="226"/>
      <c r="AR64" s="226"/>
      <c r="AS64" s="226"/>
      <c r="AT64" s="226"/>
      <c r="AU64" s="226"/>
      <c r="AV64" s="226"/>
      <c r="AW64" s="226"/>
      <c r="AX64" s="226"/>
      <c r="AY64" s="227"/>
    </row>
    <row r="65" spans="1:51" ht="13.5" customHeight="1" x14ac:dyDescent="0.15">
      <c r="A65" s="231"/>
      <c r="B65" s="232"/>
      <c r="C65" s="232"/>
      <c r="D65" s="232"/>
      <c r="E65" s="232"/>
      <c r="F65" s="232"/>
      <c r="G65" s="232"/>
      <c r="H65" s="232"/>
      <c r="I65" s="232"/>
      <c r="J65" s="232"/>
      <c r="K65" s="232"/>
      <c r="L65" s="233"/>
      <c r="M65" s="143"/>
      <c r="N65" s="144"/>
      <c r="O65" s="144"/>
      <c r="P65" s="144"/>
      <c r="Q65" s="144"/>
      <c r="R65" s="144"/>
      <c r="S65" s="144"/>
      <c r="T65" s="144"/>
      <c r="U65" s="144"/>
      <c r="V65" s="145"/>
      <c r="W65" s="245"/>
      <c r="X65" s="245"/>
      <c r="Y65" s="245"/>
      <c r="Z65" s="245"/>
      <c r="AA65" s="245"/>
      <c r="AB65" s="245"/>
      <c r="AC65" s="245"/>
      <c r="AD65" s="245"/>
      <c r="AE65" s="245"/>
      <c r="AF65" s="245"/>
      <c r="AG65" s="143"/>
      <c r="AH65" s="144"/>
      <c r="AI65" s="144"/>
      <c r="AJ65" s="144"/>
      <c r="AK65" s="226"/>
      <c r="AL65" s="226"/>
      <c r="AM65" s="226"/>
      <c r="AN65" s="226"/>
      <c r="AO65" s="226"/>
      <c r="AP65" s="226"/>
      <c r="AQ65" s="226"/>
      <c r="AR65" s="226"/>
      <c r="AS65" s="226"/>
      <c r="AT65" s="226"/>
      <c r="AU65" s="226"/>
      <c r="AV65" s="226"/>
      <c r="AW65" s="226"/>
      <c r="AX65" s="226"/>
      <c r="AY65" s="227"/>
    </row>
    <row r="66" spans="1:51" ht="13.5" customHeight="1" x14ac:dyDescent="0.15">
      <c r="A66" s="228" t="s">
        <v>127</v>
      </c>
      <c r="B66" s="236"/>
      <c r="C66" s="236"/>
      <c r="D66" s="236"/>
      <c r="E66" s="236"/>
      <c r="F66" s="236"/>
      <c r="G66" s="236"/>
      <c r="H66" s="236"/>
      <c r="I66" s="236"/>
      <c r="J66" s="236"/>
      <c r="K66" s="236"/>
      <c r="L66" s="237"/>
      <c r="M66" s="143">
        <f>COUNTIF('請求内訳（積極）'!O18:O37,4)</f>
        <v>0</v>
      </c>
      <c r="N66" s="144"/>
      <c r="O66" s="144"/>
      <c r="P66" s="144"/>
      <c r="Q66" s="144"/>
      <c r="R66" s="144"/>
      <c r="S66" s="144"/>
      <c r="T66" s="144"/>
      <c r="U66" s="144" t="s">
        <v>1</v>
      </c>
      <c r="V66" s="145"/>
      <c r="W66" s="223"/>
      <c r="X66" s="224"/>
      <c r="Y66" s="224"/>
      <c r="Z66" s="224"/>
      <c r="AA66" s="224"/>
      <c r="AB66" s="224"/>
      <c r="AC66" s="224"/>
      <c r="AD66" s="224"/>
      <c r="AE66" s="224"/>
      <c r="AF66" s="225"/>
      <c r="AG66" s="143" t="s">
        <v>59</v>
      </c>
      <c r="AH66" s="144"/>
      <c r="AI66" s="144"/>
      <c r="AJ66" s="144"/>
      <c r="AK66" s="226">
        <f>M66*W66</f>
        <v>0</v>
      </c>
      <c r="AL66" s="226"/>
      <c r="AM66" s="226"/>
      <c r="AN66" s="226"/>
      <c r="AO66" s="226"/>
      <c r="AP66" s="226"/>
      <c r="AQ66" s="226"/>
      <c r="AR66" s="226"/>
      <c r="AS66" s="226"/>
      <c r="AT66" s="226"/>
      <c r="AU66" s="226"/>
      <c r="AV66" s="226"/>
      <c r="AW66" s="226"/>
      <c r="AX66" s="226"/>
      <c r="AY66" s="227"/>
    </row>
    <row r="67" spans="1:51" ht="13.5" customHeight="1" x14ac:dyDescent="0.15">
      <c r="A67" s="238"/>
      <c r="B67" s="239"/>
      <c r="C67" s="239"/>
      <c r="D67" s="239"/>
      <c r="E67" s="239"/>
      <c r="F67" s="239"/>
      <c r="G67" s="239"/>
      <c r="H67" s="239"/>
      <c r="I67" s="239"/>
      <c r="J67" s="239"/>
      <c r="K67" s="239"/>
      <c r="L67" s="240"/>
      <c r="M67" s="143"/>
      <c r="N67" s="144"/>
      <c r="O67" s="144"/>
      <c r="P67" s="144"/>
      <c r="Q67" s="144"/>
      <c r="R67" s="144"/>
      <c r="S67" s="144"/>
      <c r="T67" s="144"/>
      <c r="U67" s="144"/>
      <c r="V67" s="145"/>
      <c r="W67" s="223"/>
      <c r="X67" s="224"/>
      <c r="Y67" s="224"/>
      <c r="Z67" s="224"/>
      <c r="AA67" s="224"/>
      <c r="AB67" s="224"/>
      <c r="AC67" s="224"/>
      <c r="AD67" s="224"/>
      <c r="AE67" s="224"/>
      <c r="AF67" s="225"/>
      <c r="AG67" s="143"/>
      <c r="AH67" s="144"/>
      <c r="AI67" s="144"/>
      <c r="AJ67" s="144"/>
      <c r="AK67" s="226"/>
      <c r="AL67" s="226"/>
      <c r="AM67" s="226"/>
      <c r="AN67" s="226"/>
      <c r="AO67" s="226"/>
      <c r="AP67" s="226"/>
      <c r="AQ67" s="226"/>
      <c r="AR67" s="226"/>
      <c r="AS67" s="226"/>
      <c r="AT67" s="226"/>
      <c r="AU67" s="226"/>
      <c r="AV67" s="226"/>
      <c r="AW67" s="226"/>
      <c r="AX67" s="226"/>
      <c r="AY67" s="227"/>
    </row>
    <row r="68" spans="1:51" ht="13.5" customHeight="1" x14ac:dyDescent="0.15">
      <c r="A68" s="163" t="s">
        <v>73</v>
      </c>
      <c r="B68" s="163"/>
      <c r="C68" s="163"/>
      <c r="D68" s="163"/>
      <c r="E68" s="163"/>
      <c r="F68" s="147" t="s">
        <v>5</v>
      </c>
      <c r="G68" s="148"/>
      <c r="H68" s="148"/>
      <c r="I68" s="234"/>
      <c r="J68" s="234"/>
      <c r="K68" s="234"/>
      <c r="L68" s="234"/>
      <c r="M68" s="148" t="s">
        <v>1</v>
      </c>
      <c r="N68" s="148"/>
      <c r="O68" s="148" t="s">
        <v>6</v>
      </c>
      <c r="P68" s="148"/>
      <c r="Q68" s="148"/>
      <c r="R68" s="234"/>
      <c r="S68" s="234"/>
      <c r="T68" s="234"/>
      <c r="U68" s="234"/>
      <c r="V68" s="148" t="s">
        <v>1</v>
      </c>
      <c r="W68" s="149"/>
      <c r="X68" s="214" t="s">
        <v>84</v>
      </c>
      <c r="Y68" s="214"/>
      <c r="Z68" s="214"/>
      <c r="AA68" s="214"/>
      <c r="AB68" s="214"/>
      <c r="AC68" s="214"/>
      <c r="AD68" s="214"/>
      <c r="AE68" s="214"/>
      <c r="AF68" s="214"/>
      <c r="AG68" s="143" t="s">
        <v>59</v>
      </c>
      <c r="AH68" s="144"/>
      <c r="AI68" s="144"/>
      <c r="AJ68" s="144"/>
      <c r="AK68" s="226">
        <f>SUM(AK58:AY67)</f>
        <v>0</v>
      </c>
      <c r="AL68" s="226"/>
      <c r="AM68" s="226"/>
      <c r="AN68" s="226"/>
      <c r="AO68" s="226"/>
      <c r="AP68" s="226"/>
      <c r="AQ68" s="226"/>
      <c r="AR68" s="226"/>
      <c r="AS68" s="226"/>
      <c r="AT68" s="226"/>
      <c r="AU68" s="226"/>
      <c r="AV68" s="226"/>
      <c r="AW68" s="226"/>
      <c r="AX68" s="226"/>
      <c r="AY68" s="227"/>
    </row>
    <row r="69" spans="1:51" ht="13.5" customHeight="1" x14ac:dyDescent="0.15">
      <c r="A69" s="163"/>
      <c r="B69" s="163"/>
      <c r="C69" s="163"/>
      <c r="D69" s="163"/>
      <c r="E69" s="163"/>
      <c r="F69" s="153"/>
      <c r="G69" s="154"/>
      <c r="H69" s="154"/>
      <c r="I69" s="235"/>
      <c r="J69" s="235"/>
      <c r="K69" s="235"/>
      <c r="L69" s="235"/>
      <c r="M69" s="154"/>
      <c r="N69" s="154"/>
      <c r="O69" s="154"/>
      <c r="P69" s="154"/>
      <c r="Q69" s="154"/>
      <c r="R69" s="235"/>
      <c r="S69" s="235"/>
      <c r="T69" s="235"/>
      <c r="U69" s="235"/>
      <c r="V69" s="154"/>
      <c r="W69" s="155"/>
      <c r="X69" s="214"/>
      <c r="Y69" s="214"/>
      <c r="Z69" s="214"/>
      <c r="AA69" s="214"/>
      <c r="AB69" s="214"/>
      <c r="AC69" s="214"/>
      <c r="AD69" s="214"/>
      <c r="AE69" s="214"/>
      <c r="AF69" s="214"/>
      <c r="AG69" s="143"/>
      <c r="AH69" s="144"/>
      <c r="AI69" s="144"/>
      <c r="AJ69" s="144"/>
      <c r="AK69" s="226"/>
      <c r="AL69" s="226"/>
      <c r="AM69" s="226"/>
      <c r="AN69" s="226"/>
      <c r="AO69" s="226"/>
      <c r="AP69" s="226"/>
      <c r="AQ69" s="226"/>
      <c r="AR69" s="226"/>
      <c r="AS69" s="226"/>
      <c r="AT69" s="226"/>
      <c r="AU69" s="226"/>
      <c r="AV69" s="226"/>
      <c r="AW69" s="226"/>
      <c r="AX69" s="226"/>
      <c r="AY69" s="227"/>
    </row>
    <row r="70" spans="1:51" ht="6" customHeight="1" x14ac:dyDescent="0.1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row>
    <row r="71" spans="1:51" ht="13.5" customHeight="1" x14ac:dyDescent="0.15">
      <c r="A71" s="28"/>
      <c r="B71" s="47" t="s">
        <v>87</v>
      </c>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row>
    <row r="72" spans="1:51" ht="13.5" customHeight="1" x14ac:dyDescent="0.15">
      <c r="A72" s="28"/>
      <c r="B72" s="28" t="s">
        <v>81</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ht="13.5" customHeight="1" x14ac:dyDescent="0.15">
      <c r="A73" s="2"/>
      <c r="B73" s="2"/>
      <c r="C73" s="1"/>
      <c r="D73" s="1"/>
      <c r="E73" s="1"/>
      <c r="F73" s="1"/>
      <c r="G73" s="1"/>
      <c r="H73" s="1"/>
      <c r="I73" s="1"/>
      <c r="J73" s="1"/>
      <c r="K73" s="1"/>
      <c r="L73" s="1"/>
      <c r="M73" s="1"/>
      <c r="N73" s="1"/>
      <c r="O73" s="1"/>
      <c r="P73" s="1"/>
      <c r="Q73" s="1"/>
      <c r="R73" s="1"/>
      <c r="S73" s="1"/>
      <c r="T73" s="1"/>
      <c r="U73" s="2"/>
    </row>
    <row r="74" spans="1:51" ht="13.5" customHeight="1" x14ac:dyDescent="0.15">
      <c r="A74" s="2"/>
      <c r="B74" s="2"/>
      <c r="C74" s="2"/>
      <c r="D74" s="2"/>
      <c r="E74" s="2"/>
      <c r="F74" s="2"/>
      <c r="G74" s="2"/>
      <c r="H74" s="2"/>
      <c r="I74" s="2"/>
      <c r="J74" s="2"/>
      <c r="K74" s="2"/>
      <c r="L74" s="2"/>
      <c r="M74" s="2"/>
      <c r="N74" s="2"/>
      <c r="O74" s="2"/>
      <c r="P74" s="2"/>
      <c r="Q74" s="2"/>
      <c r="R74" s="2"/>
      <c r="S74" s="2"/>
      <c r="T74" s="2"/>
      <c r="U74" s="2"/>
    </row>
    <row r="75" spans="1:51" ht="13.5" customHeight="1" x14ac:dyDescent="0.15">
      <c r="A75" s="2"/>
      <c r="B75" s="2"/>
      <c r="C75" s="2"/>
      <c r="D75" s="2"/>
      <c r="E75" s="2"/>
      <c r="F75" s="2"/>
      <c r="G75" s="2"/>
      <c r="H75" s="2"/>
      <c r="I75" s="2"/>
      <c r="J75" s="2"/>
      <c r="K75" s="2"/>
      <c r="L75" s="2"/>
      <c r="M75" s="2"/>
      <c r="N75" s="2"/>
      <c r="O75" s="2"/>
      <c r="P75" s="2"/>
      <c r="Q75" s="2"/>
      <c r="R75" s="2"/>
      <c r="S75" s="2"/>
      <c r="T75" s="2"/>
      <c r="U75" s="1"/>
    </row>
    <row r="76" spans="1:51" ht="13.5" customHeight="1" x14ac:dyDescent="0.15">
      <c r="A76" s="2"/>
      <c r="B76" s="2"/>
      <c r="C76" s="2"/>
      <c r="D76" s="2"/>
      <c r="E76" s="2"/>
      <c r="F76" s="2"/>
      <c r="G76" s="2"/>
      <c r="H76" s="2"/>
      <c r="I76" s="2"/>
      <c r="J76" s="2"/>
      <c r="K76" s="2"/>
      <c r="L76" s="2"/>
      <c r="M76" s="2"/>
      <c r="N76" s="2"/>
      <c r="O76" s="2"/>
      <c r="P76" s="2"/>
      <c r="Q76" s="2"/>
      <c r="R76" s="2"/>
      <c r="S76" s="2"/>
      <c r="T76" s="2"/>
      <c r="U76" s="1"/>
    </row>
    <row r="77" spans="1:51" ht="13.5" customHeight="1" x14ac:dyDescent="0.15">
      <c r="A77" s="2"/>
      <c r="B77" s="2"/>
      <c r="C77" s="2"/>
      <c r="D77" s="2"/>
      <c r="E77" s="2"/>
      <c r="F77" s="2"/>
      <c r="G77" s="2"/>
      <c r="H77" s="2"/>
      <c r="I77" s="2"/>
      <c r="J77" s="2"/>
      <c r="K77" s="2"/>
      <c r="L77" s="2"/>
      <c r="M77" s="2"/>
      <c r="N77" s="2"/>
      <c r="O77" s="2"/>
      <c r="P77" s="2"/>
      <c r="Q77" s="2"/>
      <c r="R77" s="2"/>
      <c r="S77" s="2"/>
      <c r="T77" s="2"/>
      <c r="U77" s="1"/>
    </row>
    <row r="78" spans="1:51" ht="13.5" customHeight="1" x14ac:dyDescent="0.15">
      <c r="A78" s="2"/>
      <c r="B78" s="2"/>
      <c r="C78" s="2"/>
      <c r="D78" s="2"/>
      <c r="E78" s="2"/>
      <c r="F78" s="2"/>
      <c r="G78" s="2"/>
      <c r="H78" s="2"/>
      <c r="I78" s="2"/>
      <c r="J78" s="2"/>
      <c r="K78" s="2"/>
      <c r="L78" s="2"/>
      <c r="M78" s="2"/>
      <c r="N78" s="2"/>
      <c r="O78" s="2"/>
      <c r="P78" s="2"/>
      <c r="Q78" s="2"/>
      <c r="R78" s="2"/>
      <c r="S78" s="2"/>
      <c r="T78" s="2"/>
      <c r="U78" s="1"/>
    </row>
    <row r="79" spans="1:51" ht="13.5" customHeight="1" x14ac:dyDescent="0.15">
      <c r="A79" s="2"/>
      <c r="B79" s="2"/>
      <c r="C79" s="2"/>
      <c r="D79" s="2"/>
      <c r="E79" s="2"/>
      <c r="F79" s="2"/>
      <c r="G79" s="2"/>
      <c r="H79" s="2"/>
      <c r="I79" s="2"/>
      <c r="J79" s="2"/>
      <c r="K79" s="2"/>
      <c r="L79" s="2"/>
      <c r="M79" s="2"/>
      <c r="N79" s="2"/>
      <c r="O79" s="2"/>
      <c r="P79" s="2"/>
      <c r="Q79" s="2"/>
      <c r="R79" s="2"/>
      <c r="S79" s="2"/>
      <c r="T79" s="2"/>
      <c r="U79" s="1"/>
    </row>
    <row r="80" spans="1:51" ht="13.5" customHeight="1" x14ac:dyDescent="0.15">
      <c r="A80" s="2"/>
      <c r="B80" s="2"/>
      <c r="C80" s="2"/>
      <c r="D80" s="2"/>
      <c r="E80" s="2"/>
      <c r="F80" s="2"/>
      <c r="G80" s="2"/>
      <c r="H80" s="2"/>
      <c r="I80" s="2"/>
      <c r="J80" s="2"/>
      <c r="K80" s="2"/>
      <c r="L80" s="2"/>
      <c r="M80" s="2"/>
      <c r="N80" s="2"/>
      <c r="O80" s="2"/>
      <c r="P80" s="2"/>
      <c r="Q80" s="2"/>
      <c r="R80" s="2"/>
      <c r="S80" s="2"/>
      <c r="T80" s="2"/>
      <c r="U80" s="1"/>
    </row>
    <row r="81" spans="1:21" ht="13.5" customHeight="1" x14ac:dyDescent="0.15">
      <c r="A81" s="2"/>
      <c r="B81" s="2"/>
      <c r="C81" s="2"/>
      <c r="D81" s="2"/>
      <c r="E81" s="2"/>
      <c r="F81" s="2"/>
      <c r="G81" s="2"/>
      <c r="H81" s="2"/>
      <c r="I81" s="2"/>
      <c r="J81" s="2"/>
      <c r="K81" s="2"/>
      <c r="L81" s="2"/>
      <c r="M81" s="2"/>
      <c r="N81" s="2"/>
      <c r="O81" s="2"/>
      <c r="P81" s="2"/>
      <c r="Q81" s="2"/>
      <c r="R81" s="2"/>
      <c r="S81" s="2"/>
      <c r="T81" s="2"/>
      <c r="U81" s="1"/>
    </row>
    <row r="82" spans="1:21" ht="13.5" customHeight="1" x14ac:dyDescent="0.15">
      <c r="A82" s="2"/>
      <c r="B82" s="2"/>
      <c r="C82" s="2"/>
      <c r="D82" s="2"/>
      <c r="E82" s="2"/>
      <c r="F82" s="2"/>
      <c r="G82" s="2"/>
      <c r="H82" s="2"/>
      <c r="I82" s="2"/>
      <c r="J82" s="2"/>
      <c r="K82" s="2"/>
      <c r="L82" s="2"/>
      <c r="M82" s="2"/>
      <c r="N82" s="2"/>
      <c r="O82" s="2"/>
      <c r="P82" s="2"/>
      <c r="Q82" s="2"/>
      <c r="R82" s="2"/>
      <c r="S82" s="2"/>
      <c r="T82" s="2"/>
      <c r="U82" s="1"/>
    </row>
    <row r="83" spans="1:21" ht="13.5" customHeight="1" x14ac:dyDescent="0.15">
      <c r="A83" s="2"/>
      <c r="B83" s="2"/>
      <c r="C83" s="2"/>
      <c r="D83" s="2"/>
      <c r="E83" s="2"/>
      <c r="F83" s="2"/>
      <c r="G83" s="2"/>
      <c r="H83" s="2"/>
      <c r="I83" s="2"/>
      <c r="J83" s="2"/>
      <c r="K83" s="2"/>
      <c r="L83" s="2"/>
      <c r="M83" s="2"/>
      <c r="N83" s="2"/>
      <c r="O83" s="2"/>
      <c r="P83" s="2"/>
      <c r="Q83" s="2"/>
      <c r="R83" s="2"/>
      <c r="S83" s="2"/>
      <c r="T83" s="2"/>
      <c r="U83" s="1"/>
    </row>
    <row r="84" spans="1:21" ht="13.5" customHeight="1" x14ac:dyDescent="0.15">
      <c r="A84" s="2"/>
      <c r="B84" s="2"/>
      <c r="C84" s="2"/>
      <c r="D84" s="2"/>
      <c r="E84" s="2"/>
      <c r="F84" s="2"/>
      <c r="G84" s="2"/>
      <c r="H84" s="2"/>
      <c r="I84" s="2"/>
      <c r="J84" s="2"/>
      <c r="K84" s="2"/>
      <c r="L84" s="2"/>
      <c r="M84" s="2"/>
      <c r="N84" s="2"/>
      <c r="O84" s="2"/>
      <c r="P84" s="2"/>
      <c r="Q84" s="2"/>
      <c r="R84" s="2"/>
      <c r="S84" s="2"/>
      <c r="T84" s="2"/>
      <c r="U84" s="2"/>
    </row>
    <row r="85" spans="1:21" ht="13.5" customHeight="1" x14ac:dyDescent="0.15">
      <c r="A85" s="2"/>
      <c r="B85" s="2"/>
      <c r="C85" s="2"/>
      <c r="D85" s="2"/>
      <c r="E85" s="2"/>
      <c r="F85" s="2"/>
      <c r="G85" s="2"/>
      <c r="H85" s="2"/>
      <c r="I85" s="2"/>
      <c r="J85" s="2"/>
      <c r="K85" s="2"/>
      <c r="L85" s="2"/>
      <c r="M85" s="2"/>
      <c r="N85" s="2"/>
      <c r="O85" s="2"/>
      <c r="P85" s="2"/>
      <c r="Q85" s="2"/>
      <c r="R85" s="2"/>
      <c r="S85" s="2"/>
      <c r="T85" s="2"/>
      <c r="U85" s="2"/>
    </row>
    <row r="86" spans="1:21" ht="13.5" customHeight="1" x14ac:dyDescent="0.15">
      <c r="U86" s="2"/>
    </row>
    <row r="87" spans="1:21" ht="13.5" customHeight="1" x14ac:dyDescent="0.15">
      <c r="U87" s="2"/>
    </row>
    <row r="88" spans="1:21" ht="13.5" customHeight="1" x14ac:dyDescent="0.15">
      <c r="U88" s="2"/>
    </row>
    <row r="89" spans="1:21" ht="13.5" customHeight="1" x14ac:dyDescent="0.15">
      <c r="U89" s="2"/>
    </row>
    <row r="90" spans="1:21" ht="13.5" customHeight="1" x14ac:dyDescent="0.15">
      <c r="U90" s="2"/>
    </row>
    <row r="91" spans="1:21" ht="13.5" customHeight="1" x14ac:dyDescent="0.15">
      <c r="U91" s="2"/>
    </row>
    <row r="92" spans="1:21" ht="13.5" customHeight="1" x14ac:dyDescent="0.15">
      <c r="U92" s="2"/>
    </row>
    <row r="93" spans="1:21" ht="13.5" customHeight="1" x14ac:dyDescent="0.15">
      <c r="U93" s="2"/>
    </row>
    <row r="94" spans="1:21" ht="13.5" customHeight="1" x14ac:dyDescent="0.15">
      <c r="U94" s="2"/>
    </row>
    <row r="95" spans="1:21" ht="13.5" customHeight="1" x14ac:dyDescent="0.15">
      <c r="U95" s="2"/>
    </row>
  </sheetData>
  <sheetProtection algorithmName="SHA-512" hashValue="kPkXKVRDk8S/JwmhwSoQZI6n72KWAWTW3OqlROepxtvNku7dgRPs/DsIHysqqEha0FG3pecI1SbnJvd6+1GL/A==" saltValue="MAyxzbZBjq+r4sz/GFVFOw==" spinCount="100000" sheet="1" objects="1" scenarios="1"/>
  <mergeCells count="152">
    <mergeCell ref="M68:N69"/>
    <mergeCell ref="O68:Q69"/>
    <mergeCell ref="A68:E69"/>
    <mergeCell ref="F68:H69"/>
    <mergeCell ref="I68:L69"/>
    <mergeCell ref="R68:U69"/>
    <mergeCell ref="AG68:AJ69"/>
    <mergeCell ref="AK68:AY69"/>
    <mergeCell ref="A66:L67"/>
    <mergeCell ref="M66:T67"/>
    <mergeCell ref="U66:V67"/>
    <mergeCell ref="W66:AF67"/>
    <mergeCell ref="AG66:AJ67"/>
    <mergeCell ref="AK66:AY67"/>
    <mergeCell ref="V68:W69"/>
    <mergeCell ref="X68:AF69"/>
    <mergeCell ref="AK64:AY65"/>
    <mergeCell ref="A60:L61"/>
    <mergeCell ref="M62:T63"/>
    <mergeCell ref="A62:L63"/>
    <mergeCell ref="A64:L65"/>
    <mergeCell ref="M60:T61"/>
    <mergeCell ref="U60:V61"/>
    <mergeCell ref="W60:AF61"/>
    <mergeCell ref="AG60:AJ61"/>
    <mergeCell ref="AK62:AY63"/>
    <mergeCell ref="AG62:AJ63"/>
    <mergeCell ref="W62:AF63"/>
    <mergeCell ref="U62:V63"/>
    <mergeCell ref="AK60:AY61"/>
    <mergeCell ref="M64:T65"/>
    <mergeCell ref="U64:V65"/>
    <mergeCell ref="W64:AF65"/>
    <mergeCell ref="AG64:AJ65"/>
    <mergeCell ref="AG58:AJ59"/>
    <mergeCell ref="AK58:AY59"/>
    <mergeCell ref="A58:L59"/>
    <mergeCell ref="V53:W54"/>
    <mergeCell ref="X53:AF54"/>
    <mergeCell ref="AG53:AJ54"/>
    <mergeCell ref="AK53:AY54"/>
    <mergeCell ref="A57:L57"/>
    <mergeCell ref="A53:E54"/>
    <mergeCell ref="F53:H54"/>
    <mergeCell ref="M57:V57"/>
    <mergeCell ref="W57:AF57"/>
    <mergeCell ref="AG57:AY57"/>
    <mergeCell ref="M58:T59"/>
    <mergeCell ref="U58:V59"/>
    <mergeCell ref="W58:AF59"/>
    <mergeCell ref="I53:L54"/>
    <mergeCell ref="M53:N54"/>
    <mergeCell ref="O53:Q54"/>
    <mergeCell ref="R53:U54"/>
    <mergeCell ref="A47:L48"/>
    <mergeCell ref="M47:T48"/>
    <mergeCell ref="U47:V48"/>
    <mergeCell ref="W47:AF48"/>
    <mergeCell ref="AG47:AJ48"/>
    <mergeCell ref="AK47:AY48"/>
    <mergeCell ref="W51:AF52"/>
    <mergeCell ref="AG51:AJ52"/>
    <mergeCell ref="AK51:AY52"/>
    <mergeCell ref="A49:L50"/>
    <mergeCell ref="M49:T50"/>
    <mergeCell ref="U49:V50"/>
    <mergeCell ref="W49:AF50"/>
    <mergeCell ref="AG49:AJ50"/>
    <mergeCell ref="AK49:AY50"/>
    <mergeCell ref="A51:L52"/>
    <mergeCell ref="M51:T52"/>
    <mergeCell ref="U51:V52"/>
    <mergeCell ref="R39:W41"/>
    <mergeCell ref="X39:AY41"/>
    <mergeCell ref="A44:L44"/>
    <mergeCell ref="M44:V44"/>
    <mergeCell ref="W44:AF44"/>
    <mergeCell ref="AG44:AY44"/>
    <mergeCell ref="A45:L46"/>
    <mergeCell ref="M45:T46"/>
    <mergeCell ref="U45:V46"/>
    <mergeCell ref="W45:AF46"/>
    <mergeCell ref="AG45:AJ46"/>
    <mergeCell ref="AK45:AY46"/>
    <mergeCell ref="M34:Q34"/>
    <mergeCell ref="R34:AD36"/>
    <mergeCell ref="AL34:AS36"/>
    <mergeCell ref="AT34:AY34"/>
    <mergeCell ref="AT35:AY35"/>
    <mergeCell ref="AT36:AY36"/>
    <mergeCell ref="AE34:AK34"/>
    <mergeCell ref="R37:W38"/>
    <mergeCell ref="X37:AH38"/>
    <mergeCell ref="AI37:AK38"/>
    <mergeCell ref="AL37:AY38"/>
    <mergeCell ref="AE35:AK35"/>
    <mergeCell ref="AE36:AK36"/>
    <mergeCell ref="M28:U30"/>
    <mergeCell ref="V28:X30"/>
    <mergeCell ref="Y28:AK30"/>
    <mergeCell ref="AL28:AM30"/>
    <mergeCell ref="M31:P32"/>
    <mergeCell ref="Q31:V32"/>
    <mergeCell ref="W31:X32"/>
    <mergeCell ref="Y31:AB32"/>
    <mergeCell ref="AC31:AD32"/>
    <mergeCell ref="AE31:AM32"/>
    <mergeCell ref="V23:AB24"/>
    <mergeCell ref="AC23:AH24"/>
    <mergeCell ref="AI23:AJ24"/>
    <mergeCell ref="AK23:AW24"/>
    <mergeCell ref="AX23:AY24"/>
    <mergeCell ref="AC25:AH26"/>
    <mergeCell ref="AI25:AJ26"/>
    <mergeCell ref="AK25:AW26"/>
    <mergeCell ref="AX25:AY26"/>
    <mergeCell ref="X17:AB18"/>
    <mergeCell ref="AC17:AH18"/>
    <mergeCell ref="AI17:AY18"/>
    <mergeCell ref="AC19:AH20"/>
    <mergeCell ref="AC21:AH22"/>
    <mergeCell ref="AI21:AJ22"/>
    <mergeCell ref="AK21:AW22"/>
    <mergeCell ref="AX21:AY22"/>
    <mergeCell ref="AI19:AY20"/>
    <mergeCell ref="AB11:AF12"/>
    <mergeCell ref="AG11:AJ12"/>
    <mergeCell ref="AK11:AM12"/>
    <mergeCell ref="AN11:AO12"/>
    <mergeCell ref="AP11:AR12"/>
    <mergeCell ref="AS11:AT12"/>
    <mergeCell ref="AU11:AW12"/>
    <mergeCell ref="AX11:AY12"/>
    <mergeCell ref="A13:AY14"/>
    <mergeCell ref="A2:E2"/>
    <mergeCell ref="F2:J2"/>
    <mergeCell ref="K2:O2"/>
    <mergeCell ref="P2:AD2"/>
    <mergeCell ref="AE2:AS2"/>
    <mergeCell ref="AT2:AY2"/>
    <mergeCell ref="P3:AS6"/>
    <mergeCell ref="AT3:AY4"/>
    <mergeCell ref="AT5:AY5"/>
    <mergeCell ref="AT6:AY7"/>
    <mergeCell ref="A7:O7"/>
    <mergeCell ref="P7:R10"/>
    <mergeCell ref="AN7:AS7"/>
    <mergeCell ref="A8:M10"/>
    <mergeCell ref="N8:O10"/>
    <mergeCell ref="AN8:AS10"/>
    <mergeCell ref="AT8:AY8"/>
    <mergeCell ref="AT9:AY10"/>
  </mergeCells>
  <phoneticPr fontId="3"/>
  <printOptions horizontalCentered="1" verticalCentered="1"/>
  <pageMargins left="0.19685039370078741" right="0.19685039370078741" top="0.19685039370078741" bottom="0.19685039370078741" header="0.19685039370078741"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51"/>
  <sheetViews>
    <sheetView zoomScale="85" zoomScaleNormal="85" workbookViewId="0">
      <selection activeCell="BG22" sqref="BG22"/>
    </sheetView>
  </sheetViews>
  <sheetFormatPr defaultRowHeight="13.5" x14ac:dyDescent="0.15"/>
  <cols>
    <col min="1" max="1" width="3.75" customWidth="1"/>
    <col min="2" max="2" width="4" customWidth="1"/>
    <col min="3" max="3" width="12.875" customWidth="1"/>
    <col min="4" max="4" width="4.875" customWidth="1"/>
    <col min="5" max="6" width="37.75" customWidth="1"/>
    <col min="7" max="8" width="8" customWidth="1"/>
  </cols>
  <sheetData>
    <row r="1" spans="1:8" ht="25.5" customHeight="1" x14ac:dyDescent="0.15">
      <c r="A1" s="252" t="s">
        <v>42</v>
      </c>
      <c r="B1" s="252"/>
      <c r="C1" s="252"/>
      <c r="D1" s="252"/>
      <c r="E1" s="252"/>
      <c r="F1" s="252"/>
      <c r="G1" s="62"/>
    </row>
    <row r="2" spans="1:8" x14ac:dyDescent="0.15">
      <c r="D2" s="2"/>
      <c r="E2" s="2"/>
      <c r="F2" s="2"/>
    </row>
    <row r="3" spans="1:8" s="21" customFormat="1" ht="44.25" customHeight="1" x14ac:dyDescent="0.15">
      <c r="A3" s="249" t="s">
        <v>105</v>
      </c>
      <c r="B3" s="249"/>
      <c r="C3" s="249"/>
      <c r="D3" s="249"/>
      <c r="E3" s="249"/>
      <c r="F3" s="249"/>
      <c r="G3" s="61"/>
    </row>
    <row r="4" spans="1:8" s="21" customFormat="1" ht="21.75" customHeight="1" x14ac:dyDescent="0.15">
      <c r="A4" s="9" t="s">
        <v>97</v>
      </c>
      <c r="C4" s="9"/>
      <c r="E4" s="1"/>
      <c r="F4" s="1"/>
    </row>
    <row r="5" spans="1:8" s="21" customFormat="1" ht="21.75" customHeight="1" x14ac:dyDescent="0.15">
      <c r="A5" s="1" t="s">
        <v>98</v>
      </c>
      <c r="E5" s="1"/>
      <c r="F5" s="1"/>
    </row>
    <row r="6" spans="1:8" s="21" customFormat="1" ht="21.75" customHeight="1" x14ac:dyDescent="0.15">
      <c r="C6" s="1"/>
      <c r="E6" s="1"/>
      <c r="F6" s="1"/>
    </row>
    <row r="7" spans="1:8" ht="24.75" customHeight="1" x14ac:dyDescent="0.15">
      <c r="A7" s="1" t="s">
        <v>21</v>
      </c>
      <c r="E7" s="2"/>
      <c r="F7" s="2"/>
    </row>
    <row r="8" spans="1:8" ht="33" customHeight="1" x14ac:dyDescent="0.15">
      <c r="B8" s="250" t="s">
        <v>14</v>
      </c>
      <c r="C8" s="250"/>
      <c r="D8" s="250"/>
      <c r="E8" s="22" t="s">
        <v>11</v>
      </c>
      <c r="F8" s="23" t="s">
        <v>12</v>
      </c>
    </row>
    <row r="9" spans="1:8" ht="30" customHeight="1" x14ac:dyDescent="0.15">
      <c r="B9" s="251" t="s">
        <v>99</v>
      </c>
      <c r="C9" s="251"/>
      <c r="D9" s="253" t="s">
        <v>92</v>
      </c>
      <c r="E9" s="24" t="s">
        <v>15</v>
      </c>
      <c r="F9" s="24" t="s">
        <v>16</v>
      </c>
    </row>
    <row r="10" spans="1:8" ht="27" customHeight="1" x14ac:dyDescent="0.15">
      <c r="B10" s="251"/>
      <c r="C10" s="251"/>
      <c r="D10" s="253"/>
      <c r="E10" s="25" t="s">
        <v>17</v>
      </c>
      <c r="F10" s="25" t="s">
        <v>19</v>
      </c>
    </row>
    <row r="11" spans="1:8" ht="27" customHeight="1" x14ac:dyDescent="0.15">
      <c r="B11" s="251"/>
      <c r="C11" s="251"/>
      <c r="D11" s="253"/>
      <c r="E11" s="26" t="s">
        <v>18</v>
      </c>
      <c r="F11" s="26" t="s">
        <v>20</v>
      </c>
    </row>
    <row r="12" spans="1:8" ht="27" customHeight="1" x14ac:dyDescent="0.15">
      <c r="B12" s="251"/>
      <c r="C12" s="251"/>
      <c r="D12" s="253" t="s">
        <v>104</v>
      </c>
      <c r="E12" s="25" t="s">
        <v>122</v>
      </c>
      <c r="F12" s="25" t="s">
        <v>121</v>
      </c>
    </row>
    <row r="13" spans="1:8" ht="27" customHeight="1" x14ac:dyDescent="0.15">
      <c r="B13" s="251"/>
      <c r="C13" s="251"/>
      <c r="D13" s="253"/>
      <c r="E13" s="58" t="s">
        <v>91</v>
      </c>
      <c r="F13" s="25" t="s">
        <v>89</v>
      </c>
    </row>
    <row r="14" spans="1:8" ht="27" customHeight="1" x14ac:dyDescent="0.15">
      <c r="B14" s="251"/>
      <c r="C14" s="251"/>
      <c r="D14" s="253"/>
      <c r="E14" s="26"/>
      <c r="F14" s="26" t="s">
        <v>90</v>
      </c>
    </row>
    <row r="15" spans="1:8" ht="19.5" customHeight="1" x14ac:dyDescent="0.15"/>
    <row r="16" spans="1:8" ht="13.5" customHeight="1" x14ac:dyDescent="0.15">
      <c r="A16" s="57" t="s">
        <v>93</v>
      </c>
      <c r="B16" s="247" t="s">
        <v>120</v>
      </c>
      <c r="C16" s="247"/>
      <c r="D16" s="247"/>
      <c r="E16" s="247"/>
      <c r="F16" s="247"/>
      <c r="G16" s="59"/>
      <c r="H16" s="59"/>
    </row>
    <row r="17" spans="1:8" x14ac:dyDescent="0.15">
      <c r="A17" s="28"/>
      <c r="B17" s="247"/>
      <c r="C17" s="247"/>
      <c r="D17" s="247"/>
      <c r="E17" s="247"/>
      <c r="F17" s="247"/>
      <c r="G17" s="59"/>
      <c r="H17" s="59"/>
    </row>
    <row r="18" spans="1:8" x14ac:dyDescent="0.15">
      <c r="A18" s="28"/>
      <c r="B18" s="247"/>
      <c r="C18" s="247"/>
      <c r="D18" s="247"/>
      <c r="E18" s="247"/>
      <c r="F18" s="247"/>
      <c r="G18" s="59"/>
      <c r="H18" s="59"/>
    </row>
    <row r="19" spans="1:8" x14ac:dyDescent="0.15">
      <c r="A19" s="28"/>
      <c r="B19" s="247"/>
      <c r="C19" s="247"/>
      <c r="D19" s="247"/>
      <c r="E19" s="247"/>
      <c r="F19" s="247"/>
      <c r="G19" s="59"/>
      <c r="H19" s="59"/>
    </row>
    <row r="20" spans="1:8" ht="13.5" customHeight="1" x14ac:dyDescent="0.15">
      <c r="A20" s="28"/>
      <c r="B20" s="57" t="s">
        <v>94</v>
      </c>
      <c r="C20" s="248" t="s">
        <v>106</v>
      </c>
      <c r="D20" s="248"/>
      <c r="E20" s="248"/>
      <c r="F20" s="248"/>
      <c r="G20" s="59"/>
      <c r="H20" s="59"/>
    </row>
    <row r="21" spans="1:8" x14ac:dyDescent="0.15">
      <c r="A21" s="28"/>
      <c r="B21" s="57" t="s">
        <v>95</v>
      </c>
      <c r="C21" s="248"/>
      <c r="D21" s="248"/>
      <c r="E21" s="248"/>
      <c r="F21" s="248"/>
      <c r="G21" s="59"/>
      <c r="H21" s="59"/>
    </row>
    <row r="22" spans="1:8" x14ac:dyDescent="0.15">
      <c r="A22" s="28"/>
      <c r="B22" s="28"/>
      <c r="C22" s="248"/>
      <c r="D22" s="248"/>
      <c r="E22" s="248"/>
      <c r="F22" s="248"/>
      <c r="G22" s="59"/>
      <c r="H22" s="59"/>
    </row>
    <row r="23" spans="1:8" x14ac:dyDescent="0.15">
      <c r="A23" s="28"/>
      <c r="B23" s="57" t="s">
        <v>96</v>
      </c>
      <c r="C23" s="248"/>
      <c r="D23" s="248"/>
      <c r="E23" s="248"/>
      <c r="F23" s="248"/>
      <c r="G23" s="59"/>
      <c r="H23" s="59"/>
    </row>
    <row r="24" spans="1:8" x14ac:dyDescent="0.15">
      <c r="A24" s="28"/>
      <c r="B24" s="28"/>
      <c r="C24" s="248"/>
      <c r="D24" s="248"/>
      <c r="E24" s="248"/>
      <c r="F24" s="248"/>
      <c r="G24" s="59"/>
      <c r="H24" s="59"/>
    </row>
    <row r="25" spans="1:8" x14ac:dyDescent="0.15">
      <c r="A25" s="28"/>
      <c r="B25" s="28"/>
      <c r="C25" s="248"/>
      <c r="D25" s="248"/>
      <c r="E25" s="248"/>
      <c r="F25" s="248"/>
      <c r="G25" s="59"/>
      <c r="H25" s="59"/>
    </row>
    <row r="26" spans="1:8" x14ac:dyDescent="0.15">
      <c r="A26" s="28"/>
      <c r="B26" s="28"/>
      <c r="C26" s="248"/>
      <c r="D26" s="248"/>
      <c r="E26" s="248"/>
      <c r="F26" s="248"/>
      <c r="G26" s="59"/>
      <c r="H26" s="59"/>
    </row>
    <row r="27" spans="1:8" ht="18.75" customHeight="1" x14ac:dyDescent="0.15">
      <c r="A27" s="63" t="s">
        <v>100</v>
      </c>
      <c r="B27" s="64"/>
      <c r="C27" s="59"/>
      <c r="D27" s="59"/>
      <c r="E27" s="59"/>
      <c r="F27" s="59"/>
      <c r="G27" s="59"/>
      <c r="H27" s="59"/>
    </row>
    <row r="28" spans="1:8" ht="14.25" x14ac:dyDescent="0.15">
      <c r="A28" s="21"/>
      <c r="B28" s="64" t="s">
        <v>107</v>
      </c>
      <c r="C28" s="59"/>
      <c r="D28" s="59"/>
      <c r="E28" s="59"/>
      <c r="F28" s="59"/>
      <c r="G28" s="59"/>
      <c r="H28" s="59"/>
    </row>
    <row r="29" spans="1:8" x14ac:dyDescent="0.15">
      <c r="A29" s="28"/>
      <c r="B29" s="28" t="s">
        <v>108</v>
      </c>
      <c r="C29" s="59"/>
      <c r="D29" s="59"/>
      <c r="E29" s="59"/>
      <c r="F29" s="59"/>
      <c r="G29" s="59"/>
      <c r="H29" s="59"/>
    </row>
    <row r="30" spans="1:8" ht="13.5" customHeight="1" x14ac:dyDescent="0.15">
      <c r="A30" s="28"/>
      <c r="B30" s="28"/>
      <c r="C30" s="248" t="s">
        <v>109</v>
      </c>
      <c r="D30" s="248"/>
      <c r="E30" s="248"/>
      <c r="F30" s="248"/>
      <c r="G30" s="59"/>
      <c r="H30" s="59"/>
    </row>
    <row r="31" spans="1:8" x14ac:dyDescent="0.15">
      <c r="A31" s="28"/>
      <c r="B31" s="28"/>
      <c r="C31" s="59"/>
      <c r="D31" s="59"/>
      <c r="E31" s="59"/>
      <c r="F31" s="59"/>
      <c r="G31" s="59"/>
      <c r="H31" s="59"/>
    </row>
    <row r="32" spans="1:8" ht="25.5" customHeight="1" x14ac:dyDescent="0.15">
      <c r="A32" s="252" t="s">
        <v>101</v>
      </c>
      <c r="B32" s="252"/>
      <c r="C32" s="252"/>
      <c r="D32" s="252"/>
      <c r="E32" s="252"/>
      <c r="F32" s="252"/>
    </row>
    <row r="33" spans="1:6" ht="8.25" customHeight="1" x14ac:dyDescent="0.15">
      <c r="A33" s="6"/>
      <c r="B33" s="6"/>
      <c r="C33" s="6"/>
      <c r="D33" s="6"/>
      <c r="E33" s="6"/>
      <c r="F33" s="6"/>
    </row>
    <row r="34" spans="1:6" ht="13.5" customHeight="1" x14ac:dyDescent="0.15">
      <c r="A34" s="28"/>
      <c r="B34" s="28"/>
      <c r="C34" s="59"/>
      <c r="D34" s="59"/>
      <c r="E34" s="59"/>
      <c r="F34" s="59"/>
    </row>
    <row r="35" spans="1:6" ht="15" x14ac:dyDescent="0.15">
      <c r="A35" s="65" t="s">
        <v>111</v>
      </c>
      <c r="B35" s="60"/>
      <c r="C35" s="65"/>
      <c r="D35" s="65"/>
      <c r="E35" s="65"/>
      <c r="F35" s="65"/>
    </row>
    <row r="36" spans="1:6" x14ac:dyDescent="0.15">
      <c r="A36" s="3" t="s">
        <v>102</v>
      </c>
      <c r="B36" s="60"/>
      <c r="C36" s="3"/>
      <c r="D36" s="3"/>
      <c r="E36" s="3"/>
      <c r="F36" s="3"/>
    </row>
    <row r="37" spans="1:6" ht="15" x14ac:dyDescent="0.15">
      <c r="A37" s="60"/>
      <c r="B37" s="3" t="s">
        <v>112</v>
      </c>
      <c r="C37" s="3"/>
      <c r="D37" s="3"/>
      <c r="E37" s="3"/>
      <c r="F37" s="3"/>
    </row>
    <row r="38" spans="1:6" ht="15" x14ac:dyDescent="0.15">
      <c r="A38" s="60"/>
      <c r="B38" s="3" t="s">
        <v>113</v>
      </c>
      <c r="C38" s="3"/>
      <c r="D38" s="3"/>
      <c r="E38" s="3"/>
      <c r="F38" s="3"/>
    </row>
    <row r="39" spans="1:6" ht="15" x14ac:dyDescent="0.15">
      <c r="A39" s="60"/>
      <c r="B39" s="3" t="s">
        <v>114</v>
      </c>
      <c r="C39" s="3"/>
      <c r="D39" s="3"/>
      <c r="E39" s="3"/>
      <c r="F39" s="3"/>
    </row>
    <row r="40" spans="1:6" ht="15" x14ac:dyDescent="0.15">
      <c r="A40" s="60"/>
      <c r="B40" s="3" t="s">
        <v>115</v>
      </c>
      <c r="C40" s="3"/>
      <c r="D40" s="3"/>
      <c r="E40" s="3"/>
      <c r="F40" s="3"/>
    </row>
    <row r="41" spans="1:6" ht="15" x14ac:dyDescent="0.15">
      <c r="A41" s="60"/>
      <c r="B41" s="3" t="s">
        <v>116</v>
      </c>
      <c r="C41" s="3"/>
      <c r="D41" s="3"/>
      <c r="E41" s="3"/>
      <c r="F41" s="3"/>
    </row>
    <row r="42" spans="1:6" ht="15" x14ac:dyDescent="0.15">
      <c r="A42" s="60"/>
      <c r="B42" s="3" t="s">
        <v>117</v>
      </c>
      <c r="C42" s="3"/>
      <c r="D42" s="3"/>
      <c r="E42" s="3"/>
      <c r="F42" s="3"/>
    </row>
    <row r="43" spans="1:6" x14ac:dyDescent="0.15">
      <c r="A43" s="60"/>
      <c r="B43" s="60"/>
      <c r="C43" s="60"/>
      <c r="D43" s="60"/>
      <c r="E43" s="60"/>
      <c r="F43" s="60"/>
    </row>
    <row r="44" spans="1:6" ht="15" x14ac:dyDescent="0.15">
      <c r="A44" s="60"/>
      <c r="B44" s="3" t="s">
        <v>118</v>
      </c>
      <c r="C44" s="3"/>
      <c r="D44" s="3"/>
      <c r="E44" s="3"/>
      <c r="F44" s="3"/>
    </row>
    <row r="45" spans="1:6" ht="15" x14ac:dyDescent="0.15">
      <c r="A45" s="60"/>
      <c r="B45" s="3" t="s">
        <v>119</v>
      </c>
      <c r="C45" s="3"/>
      <c r="D45" s="3"/>
      <c r="E45" s="3"/>
      <c r="F45" s="3"/>
    </row>
    <row r="46" spans="1:6" x14ac:dyDescent="0.15">
      <c r="A46" s="60"/>
      <c r="B46" s="60"/>
      <c r="C46" s="60"/>
      <c r="D46" s="60"/>
      <c r="E46" s="60"/>
      <c r="F46" s="60"/>
    </row>
    <row r="47" spans="1:6" x14ac:dyDescent="0.15">
      <c r="A47" s="3" t="s">
        <v>103</v>
      </c>
      <c r="B47" s="60"/>
      <c r="C47" s="3"/>
      <c r="D47" s="3"/>
      <c r="E47" s="3"/>
      <c r="F47" s="3"/>
    </row>
    <row r="48" spans="1:6" ht="13.5" customHeight="1" x14ac:dyDescent="0.15">
      <c r="A48" s="60"/>
      <c r="B48" s="246" t="s">
        <v>110</v>
      </c>
      <c r="C48" s="246"/>
      <c r="D48" s="246"/>
      <c r="E48" s="246"/>
      <c r="F48" s="246"/>
    </row>
    <row r="49" spans="1:6" x14ac:dyDescent="0.15">
      <c r="A49" s="60"/>
      <c r="B49" s="246"/>
      <c r="C49" s="246"/>
      <c r="D49" s="246"/>
      <c r="E49" s="246"/>
      <c r="F49" s="246"/>
    </row>
    <row r="50" spans="1:6" x14ac:dyDescent="0.15">
      <c r="A50" s="60"/>
      <c r="B50" s="246"/>
      <c r="C50" s="246"/>
      <c r="D50" s="246"/>
      <c r="E50" s="246"/>
      <c r="F50" s="246"/>
    </row>
    <row r="51" spans="1:6" x14ac:dyDescent="0.15">
      <c r="B51" s="246"/>
      <c r="C51" s="246"/>
      <c r="D51" s="246"/>
      <c r="E51" s="246"/>
      <c r="F51" s="246"/>
    </row>
  </sheetData>
  <mergeCells count="11">
    <mergeCell ref="A1:F1"/>
    <mergeCell ref="A32:F32"/>
    <mergeCell ref="D9:D11"/>
    <mergeCell ref="D12:D14"/>
    <mergeCell ref="C30:F30"/>
    <mergeCell ref="B48:F51"/>
    <mergeCell ref="B16:F19"/>
    <mergeCell ref="C20:F26"/>
    <mergeCell ref="A3:F3"/>
    <mergeCell ref="B8:D8"/>
    <mergeCell ref="B9:C14"/>
  </mergeCells>
  <phoneticPr fontId="3"/>
  <printOptions horizontalCentered="1"/>
  <pageMargins left="0.19685039370078741" right="0.19685039370078741" top="0.48" bottom="0.19685039370078741" header="0.2" footer="0.19685039370078741"/>
  <pageSetup paperSize="9" scale="96" orientation="portrait" r:id="rId1"/>
  <headerFooter>
    <oddHeader>&amp;R&amp;18【別紙】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V73"/>
  <sheetViews>
    <sheetView zoomScale="85" zoomScaleNormal="85" workbookViewId="0"/>
  </sheetViews>
  <sheetFormatPr defaultRowHeight="13.5" x14ac:dyDescent="0.15"/>
  <cols>
    <col min="1" max="1" width="2.75" customWidth="1"/>
    <col min="2" max="2" width="6" bestFit="1" customWidth="1"/>
    <col min="3" max="3" width="11.5" customWidth="1"/>
    <col min="4" max="4" width="5.25" customWidth="1"/>
    <col min="5" max="8" width="4.625" customWidth="1"/>
    <col min="9" max="14" width="8.625" customWidth="1"/>
    <col min="15" max="15" width="10.625" customWidth="1"/>
    <col min="16" max="55" width="3.625" customWidth="1"/>
  </cols>
  <sheetData>
    <row r="1" spans="1:22" ht="18" customHeight="1" x14ac:dyDescent="0.15">
      <c r="A1" s="27" t="s">
        <v>10</v>
      </c>
      <c r="B1" s="254" t="s">
        <v>11</v>
      </c>
      <c r="C1" s="255"/>
      <c r="D1" s="30"/>
      <c r="E1" s="30"/>
      <c r="F1" s="30"/>
      <c r="G1" s="30"/>
      <c r="H1" s="30"/>
      <c r="I1" s="27"/>
      <c r="J1" s="27"/>
      <c r="K1" s="27"/>
      <c r="L1" s="27"/>
      <c r="M1" s="27"/>
      <c r="N1" s="81" t="s">
        <v>31</v>
      </c>
      <c r="O1" s="137"/>
      <c r="P1" s="9"/>
      <c r="Q1" s="9"/>
      <c r="R1" s="9"/>
      <c r="S1" s="9"/>
      <c r="T1" s="9"/>
    </row>
    <row r="2" spans="1:22" ht="11.25" customHeight="1" x14ac:dyDescent="0.15">
      <c r="B2" s="256"/>
      <c r="C2" s="257"/>
      <c r="D2" s="30"/>
      <c r="E2" s="30"/>
      <c r="F2" s="30"/>
      <c r="G2" s="30"/>
      <c r="H2" s="30"/>
      <c r="I2" s="1"/>
      <c r="J2" s="7"/>
      <c r="K2" s="7"/>
      <c r="L2" s="7"/>
      <c r="M2" s="7"/>
      <c r="N2" s="7"/>
      <c r="O2" s="7"/>
      <c r="P2" s="1"/>
      <c r="Q2" s="1"/>
      <c r="R2" s="1"/>
      <c r="S2" s="1"/>
      <c r="T2" s="1"/>
    </row>
    <row r="3" spans="1:22" ht="11.25" customHeight="1" x14ac:dyDescent="0.15">
      <c r="B3" s="258"/>
      <c r="C3" s="259"/>
      <c r="D3" s="30"/>
      <c r="E3" s="30"/>
      <c r="F3" s="30"/>
      <c r="G3" s="30"/>
      <c r="H3" s="30"/>
      <c r="I3" s="1"/>
      <c r="J3" s="7"/>
      <c r="K3" s="7"/>
      <c r="L3" s="7"/>
      <c r="M3" s="7"/>
      <c r="N3" s="7"/>
      <c r="O3" s="7"/>
      <c r="P3" s="1"/>
      <c r="Q3" s="1"/>
      <c r="R3" s="1"/>
      <c r="S3" s="1"/>
      <c r="T3" s="1"/>
    </row>
    <row r="4" spans="1:22" ht="11.25" customHeight="1" x14ac:dyDescent="0.15">
      <c r="B4" s="1"/>
      <c r="C4" s="1"/>
      <c r="D4" s="1"/>
      <c r="E4" s="1"/>
      <c r="F4" s="1"/>
      <c r="G4" s="1"/>
      <c r="H4" s="1"/>
      <c r="I4" s="1"/>
      <c r="J4" s="7"/>
      <c r="K4" s="7"/>
      <c r="L4" s="7"/>
      <c r="M4" s="7"/>
      <c r="N4" s="7"/>
      <c r="O4" s="7"/>
      <c r="P4" s="1"/>
      <c r="Q4" s="1"/>
      <c r="R4" s="1"/>
      <c r="S4" s="1"/>
      <c r="T4" s="1"/>
    </row>
    <row r="5" spans="1:22" ht="11.25" customHeight="1" x14ac:dyDescent="0.15">
      <c r="B5" s="1"/>
      <c r="C5" s="1"/>
      <c r="D5" s="1"/>
      <c r="E5" s="1"/>
      <c r="F5" s="1"/>
      <c r="G5" s="1"/>
      <c r="H5" s="1"/>
      <c r="I5" s="1"/>
      <c r="J5" s="7"/>
      <c r="K5" s="7"/>
      <c r="L5" s="7"/>
      <c r="M5" s="7"/>
      <c r="N5" s="7"/>
      <c r="O5" s="7"/>
      <c r="P5" s="1"/>
      <c r="Q5" s="1"/>
      <c r="R5" s="1"/>
      <c r="S5" s="1"/>
      <c r="T5" s="1"/>
    </row>
    <row r="6" spans="1:22" ht="24" customHeight="1" x14ac:dyDescent="0.15">
      <c r="A6" s="260" t="s">
        <v>41</v>
      </c>
      <c r="B6" s="260"/>
      <c r="C6" s="260"/>
      <c r="D6" s="260"/>
      <c r="E6" s="260"/>
      <c r="F6" s="260"/>
      <c r="G6" s="260"/>
      <c r="H6" s="66" t="s">
        <v>36</v>
      </c>
      <c r="I6" s="136"/>
      <c r="J6" s="67" t="s">
        <v>26</v>
      </c>
      <c r="K6" s="265"/>
      <c r="L6" s="265"/>
      <c r="M6" s="261" t="s">
        <v>39</v>
      </c>
      <c r="N6" s="261"/>
      <c r="O6" s="31"/>
      <c r="P6" s="6"/>
      <c r="Q6" s="6"/>
      <c r="R6" s="6"/>
      <c r="S6" s="6"/>
      <c r="T6" s="6"/>
    </row>
    <row r="7" spans="1:22" ht="15" customHeight="1" x14ac:dyDescent="0.15">
      <c r="B7" s="1"/>
      <c r="C7" s="1"/>
      <c r="D7" s="1"/>
      <c r="E7" s="1"/>
      <c r="F7" s="1"/>
      <c r="G7" s="1"/>
      <c r="H7" s="1"/>
      <c r="I7" s="1"/>
      <c r="J7" s="1"/>
      <c r="K7" s="1"/>
      <c r="L7" s="1"/>
      <c r="M7" s="1"/>
      <c r="N7" s="1"/>
      <c r="O7" s="1"/>
      <c r="P7" s="1"/>
      <c r="Q7" s="1"/>
      <c r="R7" s="1"/>
      <c r="S7" s="1"/>
      <c r="T7" s="1"/>
    </row>
    <row r="8" spans="1:22" ht="15" customHeight="1" x14ac:dyDescent="0.15">
      <c r="B8" s="1"/>
      <c r="C8" s="1"/>
      <c r="D8" s="1"/>
      <c r="E8" s="1"/>
      <c r="F8" s="1"/>
      <c r="G8" s="1"/>
      <c r="H8" s="1"/>
      <c r="I8" s="1"/>
      <c r="J8" s="1"/>
      <c r="K8" s="1"/>
      <c r="L8" s="1"/>
      <c r="M8" s="1"/>
      <c r="N8" s="1"/>
      <c r="O8" s="1"/>
      <c r="P8" s="1"/>
      <c r="Q8" s="1"/>
      <c r="R8" s="1"/>
      <c r="S8" s="1"/>
      <c r="T8" s="1"/>
    </row>
    <row r="9" spans="1:22" ht="20.100000000000001" customHeight="1" x14ac:dyDescent="0.15">
      <c r="A9" s="262" t="s">
        <v>40</v>
      </c>
      <c r="B9" s="262"/>
      <c r="C9" s="262"/>
      <c r="D9" s="262"/>
      <c r="E9" s="80" t="s">
        <v>36</v>
      </c>
      <c r="F9" s="263"/>
      <c r="G9" s="263"/>
      <c r="H9" s="80" t="s">
        <v>37</v>
      </c>
      <c r="I9" s="80" t="s">
        <v>38</v>
      </c>
      <c r="J9" s="264"/>
      <c r="K9" s="264"/>
      <c r="L9" s="264"/>
      <c r="M9" s="264"/>
      <c r="N9" s="264"/>
      <c r="O9" s="80" t="s">
        <v>37</v>
      </c>
      <c r="P9" s="1"/>
      <c r="Q9" s="1"/>
      <c r="R9" s="1"/>
      <c r="S9" s="1"/>
      <c r="T9" s="1"/>
    </row>
    <row r="10" spans="1:22" ht="18" customHeight="1" x14ac:dyDescent="0.15">
      <c r="A10" s="118"/>
      <c r="B10" s="118"/>
      <c r="C10" s="118"/>
      <c r="D10" s="118"/>
      <c r="E10" s="80"/>
      <c r="F10" s="119"/>
      <c r="G10" s="119"/>
      <c r="H10" s="80"/>
      <c r="I10" s="80"/>
      <c r="J10" s="80"/>
      <c r="K10" s="80"/>
      <c r="L10" s="80"/>
      <c r="M10" s="80"/>
      <c r="N10" s="80"/>
      <c r="O10" s="80"/>
      <c r="P10" s="1"/>
      <c r="Q10" s="1"/>
      <c r="R10" s="1"/>
      <c r="S10" s="1"/>
      <c r="T10" s="1"/>
    </row>
    <row r="11" spans="1:22" ht="20.100000000000001" customHeight="1" x14ac:dyDescent="0.15">
      <c r="A11" s="3" t="s">
        <v>131</v>
      </c>
      <c r="B11" s="3"/>
      <c r="C11" s="3"/>
      <c r="D11" s="3"/>
      <c r="E11" s="3"/>
      <c r="F11" s="3"/>
      <c r="G11" s="3"/>
      <c r="H11" s="3"/>
      <c r="I11" s="3"/>
      <c r="J11" s="3"/>
      <c r="K11" s="3"/>
      <c r="L11" s="3"/>
      <c r="M11" s="3"/>
      <c r="N11" s="3"/>
      <c r="O11" s="3"/>
      <c r="P11" s="3"/>
      <c r="Q11" s="3"/>
      <c r="R11" s="1"/>
      <c r="S11" s="1"/>
    </row>
    <row r="12" spans="1:22" ht="20.100000000000001" customHeight="1" x14ac:dyDescent="0.15">
      <c r="A12" s="3" t="s">
        <v>132</v>
      </c>
      <c r="B12" s="3"/>
      <c r="C12" s="3"/>
      <c r="D12" s="3"/>
      <c r="E12" s="3"/>
      <c r="F12" s="3"/>
      <c r="G12" s="3"/>
      <c r="H12" s="3"/>
      <c r="I12" s="3"/>
      <c r="J12" s="3"/>
      <c r="K12" s="3"/>
      <c r="L12" s="3"/>
      <c r="M12" s="3"/>
      <c r="N12" s="3"/>
      <c r="O12" s="3"/>
      <c r="P12" s="3"/>
      <c r="Q12" s="3"/>
      <c r="R12" s="1"/>
      <c r="S12" s="1"/>
    </row>
    <row r="13" spans="1:22" ht="20.100000000000001" customHeight="1" x14ac:dyDescent="0.15">
      <c r="A13" s="270" t="s">
        <v>130</v>
      </c>
      <c r="B13" s="270"/>
      <c r="C13" s="270"/>
      <c r="D13" s="270"/>
      <c r="E13" s="270"/>
      <c r="F13" s="270"/>
      <c r="G13" s="270"/>
      <c r="H13" s="270"/>
      <c r="I13" s="270"/>
      <c r="J13" s="270"/>
      <c r="K13" s="270"/>
      <c r="L13" s="270"/>
      <c r="M13" s="270"/>
      <c r="N13" s="270"/>
      <c r="O13" s="2"/>
      <c r="P13" s="2"/>
      <c r="Q13" s="2"/>
      <c r="R13" s="1"/>
      <c r="S13" s="1"/>
    </row>
    <row r="14" spans="1:22" ht="20.100000000000001" customHeight="1" x14ac:dyDescent="0.15">
      <c r="A14" s="269" t="s">
        <v>142</v>
      </c>
      <c r="B14" s="269"/>
      <c r="C14" s="269"/>
      <c r="D14" s="269"/>
      <c r="E14" s="269"/>
      <c r="F14" s="269"/>
      <c r="G14" s="269"/>
      <c r="H14" s="269"/>
      <c r="I14" s="269"/>
      <c r="J14" s="269"/>
      <c r="K14" s="269"/>
      <c r="L14" s="269"/>
      <c r="M14" s="269"/>
      <c r="N14" s="269"/>
      <c r="O14" s="269"/>
      <c r="P14" s="269"/>
      <c r="Q14" s="269"/>
      <c r="R14" s="1"/>
      <c r="S14" s="1"/>
    </row>
    <row r="15" spans="1:22" ht="20.100000000000001" customHeight="1" x14ac:dyDescent="0.15">
      <c r="A15" s="1"/>
      <c r="B15" s="1"/>
      <c r="C15" s="1"/>
      <c r="D15" s="1"/>
      <c r="E15" s="1"/>
      <c r="F15" s="1"/>
      <c r="G15" s="1"/>
      <c r="H15" s="1"/>
      <c r="I15" s="1"/>
      <c r="J15" s="1"/>
      <c r="K15" s="1"/>
      <c r="L15" s="1"/>
      <c r="M15" s="1"/>
      <c r="N15" s="1"/>
      <c r="O15" s="142" t="s">
        <v>147</v>
      </c>
      <c r="P15" s="1"/>
      <c r="Q15" s="1"/>
      <c r="R15" s="1"/>
      <c r="S15" s="1"/>
      <c r="U15" s="1"/>
      <c r="V15" s="1"/>
    </row>
    <row r="16" spans="1:22" ht="60" customHeight="1" x14ac:dyDescent="0.15">
      <c r="A16" s="10"/>
      <c r="B16" s="13" t="s">
        <v>7</v>
      </c>
      <c r="C16" s="16" t="s">
        <v>8</v>
      </c>
      <c r="D16" s="266" t="s">
        <v>24</v>
      </c>
      <c r="E16" s="267"/>
      <c r="F16" s="267"/>
      <c r="G16" s="267"/>
      <c r="H16" s="268"/>
      <c r="I16" s="125" t="s">
        <v>5</v>
      </c>
      <c r="J16" s="125" t="s">
        <v>6</v>
      </c>
      <c r="K16" s="266" t="s">
        <v>22</v>
      </c>
      <c r="L16" s="268"/>
      <c r="M16" s="266" t="s">
        <v>23</v>
      </c>
      <c r="N16" s="268"/>
      <c r="O16" s="55" t="s">
        <v>143</v>
      </c>
      <c r="P16" s="1"/>
      <c r="Q16" s="1"/>
      <c r="S16" s="1"/>
      <c r="T16" s="1"/>
    </row>
    <row r="17" spans="1:20" ht="30" customHeight="1" x14ac:dyDescent="0.15">
      <c r="A17" s="3"/>
      <c r="B17" s="17">
        <v>1</v>
      </c>
      <c r="C17" s="76"/>
      <c r="D17" s="271"/>
      <c r="E17" s="272"/>
      <c r="F17" s="272"/>
      <c r="G17" s="272"/>
      <c r="H17" s="273"/>
      <c r="I17" s="78"/>
      <c r="J17" s="78"/>
      <c r="K17" s="274"/>
      <c r="L17" s="275"/>
      <c r="M17" s="274"/>
      <c r="N17" s="275"/>
      <c r="O17" s="68"/>
      <c r="P17" s="5"/>
      <c r="Q17" s="5"/>
      <c r="R17" s="5"/>
      <c r="S17" s="5"/>
      <c r="T17" s="3"/>
    </row>
    <row r="18" spans="1:20" ht="30" customHeight="1" x14ac:dyDescent="0.15">
      <c r="A18" s="2"/>
      <c r="B18" s="18">
        <v>2</v>
      </c>
      <c r="C18" s="69"/>
      <c r="D18" s="276"/>
      <c r="E18" s="277"/>
      <c r="F18" s="277"/>
      <c r="G18" s="277"/>
      <c r="H18" s="278"/>
      <c r="I18" s="70"/>
      <c r="J18" s="70"/>
      <c r="K18" s="279"/>
      <c r="L18" s="280"/>
      <c r="M18" s="279"/>
      <c r="N18" s="280"/>
      <c r="O18" s="70"/>
      <c r="P18" s="5"/>
      <c r="Q18" s="5"/>
      <c r="R18" s="5"/>
      <c r="S18" s="5"/>
      <c r="T18" s="5"/>
    </row>
    <row r="19" spans="1:20" ht="30" customHeight="1" x14ac:dyDescent="0.15">
      <c r="A19" s="3"/>
      <c r="B19" s="18">
        <v>3</v>
      </c>
      <c r="C19" s="69"/>
      <c r="D19" s="276"/>
      <c r="E19" s="277"/>
      <c r="F19" s="277"/>
      <c r="G19" s="277"/>
      <c r="H19" s="278"/>
      <c r="I19" s="70"/>
      <c r="J19" s="70"/>
      <c r="K19" s="279"/>
      <c r="L19" s="280"/>
      <c r="M19" s="279"/>
      <c r="N19" s="280"/>
      <c r="O19" s="70"/>
      <c r="P19" s="5"/>
      <c r="Q19" s="5"/>
      <c r="R19" s="5"/>
      <c r="S19" s="5"/>
      <c r="T19" s="2"/>
    </row>
    <row r="20" spans="1:20" ht="30" customHeight="1" x14ac:dyDescent="0.15">
      <c r="A20" s="2"/>
      <c r="B20" s="18">
        <v>4</v>
      </c>
      <c r="C20" s="69"/>
      <c r="D20" s="276"/>
      <c r="E20" s="277"/>
      <c r="F20" s="277"/>
      <c r="G20" s="277"/>
      <c r="H20" s="278"/>
      <c r="I20" s="70"/>
      <c r="J20" s="70"/>
      <c r="K20" s="279"/>
      <c r="L20" s="280"/>
      <c r="M20" s="279"/>
      <c r="N20" s="280"/>
      <c r="O20" s="70"/>
      <c r="P20" s="4"/>
      <c r="Q20" s="4"/>
      <c r="R20" s="4"/>
      <c r="S20" s="4"/>
      <c r="T20" s="2"/>
    </row>
    <row r="21" spans="1:20" ht="30" customHeight="1" x14ac:dyDescent="0.15">
      <c r="A21" s="2"/>
      <c r="B21" s="19">
        <v>5</v>
      </c>
      <c r="C21" s="77"/>
      <c r="D21" s="281"/>
      <c r="E21" s="282"/>
      <c r="F21" s="282"/>
      <c r="G21" s="282"/>
      <c r="H21" s="283"/>
      <c r="I21" s="71"/>
      <c r="J21" s="71"/>
      <c r="K21" s="284"/>
      <c r="L21" s="285"/>
      <c r="M21" s="284"/>
      <c r="N21" s="285"/>
      <c r="O21" s="71"/>
      <c r="P21" s="4"/>
      <c r="Q21" s="4"/>
      <c r="R21" s="4"/>
      <c r="S21" s="4"/>
      <c r="T21" s="2"/>
    </row>
    <row r="22" spans="1:20" ht="30" customHeight="1" x14ac:dyDescent="0.15">
      <c r="A22" s="2"/>
      <c r="B22" s="20">
        <v>6</v>
      </c>
      <c r="C22" s="75"/>
      <c r="D22" s="271"/>
      <c r="E22" s="272"/>
      <c r="F22" s="272"/>
      <c r="G22" s="272"/>
      <c r="H22" s="273"/>
      <c r="I22" s="74"/>
      <c r="J22" s="73"/>
      <c r="K22" s="274"/>
      <c r="L22" s="275"/>
      <c r="M22" s="274"/>
      <c r="N22" s="275"/>
      <c r="O22" s="73"/>
      <c r="P22" s="4"/>
      <c r="Q22" s="4"/>
      <c r="R22" s="4"/>
      <c r="S22" s="4"/>
      <c r="T22" s="2"/>
    </row>
    <row r="23" spans="1:20" ht="30" customHeight="1" x14ac:dyDescent="0.15">
      <c r="A23" s="2"/>
      <c r="B23" s="18">
        <v>7</v>
      </c>
      <c r="C23" s="69"/>
      <c r="D23" s="276"/>
      <c r="E23" s="277"/>
      <c r="F23" s="277"/>
      <c r="G23" s="277"/>
      <c r="H23" s="278"/>
      <c r="I23" s="70"/>
      <c r="J23" s="70"/>
      <c r="K23" s="279"/>
      <c r="L23" s="280"/>
      <c r="M23" s="279"/>
      <c r="N23" s="280"/>
      <c r="O23" s="70"/>
      <c r="P23" s="4"/>
      <c r="Q23" s="4"/>
      <c r="R23" s="4"/>
      <c r="S23" s="4"/>
      <c r="T23" s="2"/>
    </row>
    <row r="24" spans="1:20" ht="30" customHeight="1" x14ac:dyDescent="0.15">
      <c r="A24" s="2"/>
      <c r="B24" s="18">
        <v>8</v>
      </c>
      <c r="C24" s="69"/>
      <c r="D24" s="276"/>
      <c r="E24" s="277"/>
      <c r="F24" s="277"/>
      <c r="G24" s="277"/>
      <c r="H24" s="278"/>
      <c r="I24" s="70"/>
      <c r="J24" s="70"/>
      <c r="K24" s="279"/>
      <c r="L24" s="280"/>
      <c r="M24" s="279"/>
      <c r="N24" s="280"/>
      <c r="O24" s="70"/>
      <c r="P24" s="4"/>
      <c r="Q24" s="4"/>
      <c r="R24" s="4"/>
      <c r="S24" s="4"/>
      <c r="T24" s="2"/>
    </row>
    <row r="25" spans="1:20" ht="30" customHeight="1" x14ac:dyDescent="0.15">
      <c r="A25" s="2"/>
      <c r="B25" s="18">
        <v>9</v>
      </c>
      <c r="C25" s="69"/>
      <c r="D25" s="276"/>
      <c r="E25" s="277"/>
      <c r="F25" s="277"/>
      <c r="G25" s="277"/>
      <c r="H25" s="278"/>
      <c r="I25" s="70"/>
      <c r="J25" s="70"/>
      <c r="K25" s="279"/>
      <c r="L25" s="280"/>
      <c r="M25" s="279"/>
      <c r="N25" s="280"/>
      <c r="O25" s="70"/>
      <c r="P25" s="4"/>
      <c r="Q25" s="4"/>
      <c r="R25" s="4"/>
      <c r="S25" s="4"/>
      <c r="T25" s="2"/>
    </row>
    <row r="26" spans="1:20" ht="30" customHeight="1" x14ac:dyDescent="0.15">
      <c r="A26" s="2"/>
      <c r="B26" s="19">
        <v>10</v>
      </c>
      <c r="C26" s="77"/>
      <c r="D26" s="281"/>
      <c r="E26" s="282"/>
      <c r="F26" s="282"/>
      <c r="G26" s="282"/>
      <c r="H26" s="283"/>
      <c r="I26" s="71"/>
      <c r="J26" s="71"/>
      <c r="K26" s="284"/>
      <c r="L26" s="285"/>
      <c r="M26" s="284"/>
      <c r="N26" s="285"/>
      <c r="O26" s="71"/>
      <c r="P26" s="4"/>
      <c r="Q26" s="4"/>
      <c r="R26" s="4"/>
      <c r="S26" s="4"/>
      <c r="T26" s="2"/>
    </row>
    <row r="27" spans="1:20" ht="30" customHeight="1" x14ac:dyDescent="0.15">
      <c r="A27" s="2"/>
      <c r="B27" s="20">
        <v>11</v>
      </c>
      <c r="C27" s="75"/>
      <c r="D27" s="271"/>
      <c r="E27" s="272"/>
      <c r="F27" s="272"/>
      <c r="G27" s="272"/>
      <c r="H27" s="273"/>
      <c r="I27" s="74"/>
      <c r="J27" s="74"/>
      <c r="K27" s="274"/>
      <c r="L27" s="275"/>
      <c r="M27" s="274"/>
      <c r="N27" s="275"/>
      <c r="O27" s="74"/>
      <c r="P27" s="4"/>
      <c r="Q27" s="4"/>
      <c r="R27" s="4"/>
      <c r="S27" s="4"/>
      <c r="T27" s="2"/>
    </row>
    <row r="28" spans="1:20" ht="30" customHeight="1" x14ac:dyDescent="0.15">
      <c r="A28" s="2"/>
      <c r="B28" s="18">
        <v>12</v>
      </c>
      <c r="C28" s="69"/>
      <c r="D28" s="276"/>
      <c r="E28" s="277"/>
      <c r="F28" s="277"/>
      <c r="G28" s="277"/>
      <c r="H28" s="278"/>
      <c r="I28" s="70"/>
      <c r="J28" s="70"/>
      <c r="K28" s="279"/>
      <c r="L28" s="280"/>
      <c r="M28" s="279"/>
      <c r="N28" s="280"/>
      <c r="O28" s="70"/>
      <c r="P28" s="4"/>
      <c r="Q28" s="4"/>
      <c r="R28" s="4"/>
      <c r="S28" s="4"/>
      <c r="T28" s="2"/>
    </row>
    <row r="29" spans="1:20" ht="30" customHeight="1" x14ac:dyDescent="0.15">
      <c r="A29" s="2"/>
      <c r="B29" s="18">
        <v>13</v>
      </c>
      <c r="C29" s="69"/>
      <c r="D29" s="276"/>
      <c r="E29" s="277"/>
      <c r="F29" s="277"/>
      <c r="G29" s="277"/>
      <c r="H29" s="278"/>
      <c r="I29" s="70"/>
      <c r="J29" s="70"/>
      <c r="K29" s="279"/>
      <c r="L29" s="280"/>
      <c r="M29" s="279"/>
      <c r="N29" s="280"/>
      <c r="O29" s="70"/>
      <c r="P29" s="4"/>
      <c r="Q29" s="4"/>
      <c r="R29" s="4"/>
      <c r="S29" s="4"/>
      <c r="T29" s="2"/>
    </row>
    <row r="30" spans="1:20" ht="30" customHeight="1" x14ac:dyDescent="0.15">
      <c r="A30" s="2"/>
      <c r="B30" s="18">
        <v>14</v>
      </c>
      <c r="C30" s="69"/>
      <c r="D30" s="276"/>
      <c r="E30" s="277"/>
      <c r="F30" s="277"/>
      <c r="G30" s="277"/>
      <c r="H30" s="278"/>
      <c r="I30" s="70"/>
      <c r="J30" s="70"/>
      <c r="K30" s="279"/>
      <c r="L30" s="280"/>
      <c r="M30" s="279"/>
      <c r="N30" s="280"/>
      <c r="O30" s="70"/>
      <c r="P30" s="4"/>
      <c r="Q30" s="4"/>
      <c r="R30" s="4"/>
      <c r="S30" s="4"/>
      <c r="T30" s="2"/>
    </row>
    <row r="31" spans="1:20" ht="30" customHeight="1" x14ac:dyDescent="0.15">
      <c r="A31" s="2"/>
      <c r="B31" s="19">
        <v>15</v>
      </c>
      <c r="C31" s="77"/>
      <c r="D31" s="281"/>
      <c r="E31" s="282"/>
      <c r="F31" s="282"/>
      <c r="G31" s="282"/>
      <c r="H31" s="283"/>
      <c r="I31" s="71"/>
      <c r="J31" s="71"/>
      <c r="K31" s="284"/>
      <c r="L31" s="285"/>
      <c r="M31" s="284"/>
      <c r="N31" s="285"/>
      <c r="O31" s="71"/>
      <c r="P31" s="4"/>
      <c r="Q31" s="4"/>
      <c r="R31" s="4"/>
      <c r="S31" s="4"/>
      <c r="T31" s="2"/>
    </row>
    <row r="32" spans="1:20" ht="30" customHeight="1" x14ac:dyDescent="0.15">
      <c r="A32" s="2"/>
      <c r="B32" s="20">
        <v>16</v>
      </c>
      <c r="C32" s="75"/>
      <c r="D32" s="271"/>
      <c r="E32" s="272"/>
      <c r="F32" s="272"/>
      <c r="G32" s="272"/>
      <c r="H32" s="273"/>
      <c r="I32" s="74"/>
      <c r="J32" s="74"/>
      <c r="K32" s="274"/>
      <c r="L32" s="275"/>
      <c r="M32" s="274"/>
      <c r="N32" s="275"/>
      <c r="O32" s="74"/>
      <c r="P32" s="4"/>
      <c r="Q32" s="4"/>
      <c r="R32" s="4"/>
      <c r="S32" s="4"/>
      <c r="T32" s="2"/>
    </row>
    <row r="33" spans="1:22" ht="30" customHeight="1" x14ac:dyDescent="0.15">
      <c r="A33" s="14"/>
      <c r="B33" s="18">
        <v>17</v>
      </c>
      <c r="C33" s="69"/>
      <c r="D33" s="276"/>
      <c r="E33" s="277"/>
      <c r="F33" s="277"/>
      <c r="G33" s="277"/>
      <c r="H33" s="278"/>
      <c r="I33" s="70"/>
      <c r="J33" s="70"/>
      <c r="K33" s="279"/>
      <c r="L33" s="280"/>
      <c r="M33" s="279"/>
      <c r="N33" s="280"/>
      <c r="O33" s="70"/>
      <c r="P33" s="11"/>
      <c r="Q33" s="11"/>
      <c r="R33" s="11"/>
      <c r="S33" s="4"/>
      <c r="T33" s="2"/>
    </row>
    <row r="34" spans="1:22" ht="30" customHeight="1" x14ac:dyDescent="0.15">
      <c r="A34" s="15"/>
      <c r="B34" s="18">
        <v>18</v>
      </c>
      <c r="C34" s="69"/>
      <c r="D34" s="276"/>
      <c r="E34" s="277"/>
      <c r="F34" s="277"/>
      <c r="G34" s="277"/>
      <c r="H34" s="278"/>
      <c r="I34" s="70"/>
      <c r="J34" s="70"/>
      <c r="K34" s="279"/>
      <c r="L34" s="280"/>
      <c r="M34" s="279"/>
      <c r="N34" s="280"/>
      <c r="O34" s="70"/>
      <c r="P34" s="4"/>
      <c r="Q34" s="4"/>
      <c r="R34" s="4"/>
      <c r="S34" s="4"/>
      <c r="T34" s="2"/>
    </row>
    <row r="35" spans="1:22" ht="30" customHeight="1" x14ac:dyDescent="0.15">
      <c r="A35" s="15"/>
      <c r="B35" s="18">
        <v>19</v>
      </c>
      <c r="C35" s="69"/>
      <c r="D35" s="276"/>
      <c r="E35" s="277"/>
      <c r="F35" s="277"/>
      <c r="G35" s="277"/>
      <c r="H35" s="278"/>
      <c r="I35" s="70"/>
      <c r="J35" s="70"/>
      <c r="K35" s="279"/>
      <c r="L35" s="280"/>
      <c r="M35" s="279"/>
      <c r="N35" s="280"/>
      <c r="O35" s="70"/>
      <c r="P35" s="4"/>
      <c r="Q35" s="4"/>
      <c r="R35" s="4"/>
      <c r="S35" s="4"/>
      <c r="T35" s="2"/>
    </row>
    <row r="36" spans="1:22" ht="30" customHeight="1" x14ac:dyDescent="0.15">
      <c r="A36" s="15"/>
      <c r="B36" s="19">
        <v>20</v>
      </c>
      <c r="C36" s="77"/>
      <c r="D36" s="281"/>
      <c r="E36" s="282"/>
      <c r="F36" s="282"/>
      <c r="G36" s="282"/>
      <c r="H36" s="283"/>
      <c r="I36" s="71"/>
      <c r="J36" s="71"/>
      <c r="K36" s="284"/>
      <c r="L36" s="285"/>
      <c r="M36" s="284"/>
      <c r="N36" s="285"/>
      <c r="O36" s="71"/>
      <c r="P36" s="4"/>
      <c r="Q36" s="4"/>
      <c r="R36" s="4"/>
      <c r="S36" s="4"/>
      <c r="T36" s="2"/>
    </row>
    <row r="37" spans="1:22" ht="30" customHeight="1" x14ac:dyDescent="0.15">
      <c r="A37" s="2"/>
      <c r="B37" s="286" t="s">
        <v>9</v>
      </c>
      <c r="C37" s="287"/>
      <c r="D37" s="287"/>
      <c r="E37" s="287"/>
      <c r="F37" s="287"/>
      <c r="G37" s="287"/>
      <c r="H37" s="287"/>
      <c r="I37" s="85">
        <f>COUNTA($I$17:$I$36)</f>
        <v>0</v>
      </c>
      <c r="J37" s="85">
        <f>COUNTA($J$17:$J$36)</f>
        <v>0</v>
      </c>
      <c r="K37" s="288"/>
      <c r="L37" s="289"/>
      <c r="M37" s="288"/>
      <c r="N37" s="289"/>
      <c r="O37" s="54"/>
      <c r="P37" s="8"/>
      <c r="Q37" s="8"/>
      <c r="R37" s="8"/>
      <c r="S37" s="4"/>
      <c r="T37" s="2"/>
    </row>
    <row r="38" spans="1:22" ht="18.75" customHeight="1" x14ac:dyDescent="0.15">
      <c r="A38" s="2"/>
      <c r="B38" s="4"/>
      <c r="C38" s="4"/>
      <c r="D38" s="4"/>
      <c r="E38" s="4"/>
      <c r="F38" s="4"/>
      <c r="G38" s="4"/>
      <c r="H38" s="4"/>
      <c r="I38" s="4"/>
      <c r="J38" s="4"/>
      <c r="K38" s="4"/>
      <c r="L38" s="4"/>
      <c r="M38" s="4"/>
      <c r="N38" s="4"/>
      <c r="O38" s="142"/>
      <c r="P38" s="4"/>
      <c r="Q38" s="4"/>
      <c r="R38" s="8"/>
      <c r="S38" s="8"/>
      <c r="T38" s="8"/>
      <c r="U38" s="4"/>
      <c r="V38" s="2"/>
    </row>
    <row r="39" spans="1:22" ht="18.75" customHeight="1" x14ac:dyDescent="0.15">
      <c r="A39" s="11"/>
      <c r="B39" s="11"/>
      <c r="C39" s="11"/>
      <c r="D39" s="11"/>
      <c r="E39" s="11"/>
      <c r="F39" s="11"/>
      <c r="G39" s="11"/>
      <c r="H39" s="11"/>
      <c r="I39" s="11"/>
      <c r="J39" s="11"/>
      <c r="K39" s="11"/>
      <c r="L39" s="11"/>
      <c r="M39" s="11"/>
      <c r="N39" s="11"/>
      <c r="O39" s="11"/>
      <c r="P39" s="11"/>
      <c r="Q39" s="11"/>
      <c r="R39" s="8"/>
      <c r="S39" s="8"/>
      <c r="T39" s="8"/>
      <c r="U39" s="4"/>
      <c r="V39" s="2"/>
    </row>
    <row r="40" spans="1:22" ht="18.75" customHeight="1" x14ac:dyDescent="0.15">
      <c r="A40" s="4"/>
      <c r="B40" s="4"/>
      <c r="C40" s="4"/>
      <c r="D40" s="4"/>
      <c r="E40" s="4"/>
      <c r="F40" s="4"/>
      <c r="G40" s="4"/>
      <c r="H40" s="4"/>
      <c r="I40" s="4"/>
      <c r="J40" s="4"/>
      <c r="K40" s="4"/>
      <c r="L40" s="4"/>
      <c r="M40" s="4"/>
      <c r="N40" s="4"/>
      <c r="O40" s="4"/>
      <c r="P40" s="4"/>
      <c r="Q40" s="4"/>
      <c r="R40" s="4"/>
      <c r="S40" s="4"/>
      <c r="T40" s="4"/>
      <c r="U40" s="4"/>
      <c r="V40" s="2"/>
    </row>
    <row r="41" spans="1:22" ht="18.75" customHeight="1" x14ac:dyDescent="0.15">
      <c r="A41" s="4"/>
      <c r="B41" s="4"/>
      <c r="C41" s="4"/>
      <c r="D41" s="4"/>
      <c r="E41" s="4"/>
      <c r="F41" s="4"/>
      <c r="G41" s="4"/>
      <c r="H41" s="4"/>
      <c r="I41" s="4"/>
      <c r="J41" s="4"/>
      <c r="K41" s="4"/>
      <c r="L41" s="4"/>
      <c r="M41" s="4"/>
      <c r="N41" s="4"/>
      <c r="O41" s="4"/>
      <c r="P41" s="4"/>
      <c r="Q41" s="4"/>
      <c r="R41" s="4"/>
      <c r="S41" s="4"/>
      <c r="T41" s="4"/>
      <c r="U41" s="4"/>
      <c r="V41" s="2"/>
    </row>
    <row r="42" spans="1:22" ht="18.75" customHeight="1" x14ac:dyDescent="0.15">
      <c r="A42" s="11"/>
      <c r="B42" s="11"/>
      <c r="C42" s="11"/>
      <c r="D42" s="11"/>
      <c r="E42" s="11"/>
      <c r="F42" s="11"/>
      <c r="G42" s="11"/>
      <c r="H42" s="11"/>
      <c r="I42" s="11"/>
      <c r="J42" s="11"/>
      <c r="K42" s="11"/>
      <c r="L42" s="11"/>
      <c r="M42" s="11"/>
      <c r="N42" s="11"/>
      <c r="O42" s="11"/>
      <c r="P42" s="11"/>
      <c r="Q42" s="11"/>
      <c r="R42" s="4"/>
      <c r="S42" s="4"/>
      <c r="T42" s="4"/>
      <c r="U42" s="4"/>
      <c r="V42" s="2"/>
    </row>
    <row r="43" spans="1:22" ht="18.75" customHeight="1" x14ac:dyDescent="0.15">
      <c r="A43" s="12"/>
      <c r="B43" s="12"/>
      <c r="C43" s="12"/>
      <c r="D43" s="12"/>
      <c r="E43" s="12"/>
      <c r="F43" s="12"/>
      <c r="G43" s="12"/>
      <c r="H43" s="12"/>
      <c r="I43" s="12"/>
      <c r="J43" s="12"/>
      <c r="K43" s="12"/>
      <c r="L43" s="12"/>
      <c r="M43" s="12"/>
      <c r="N43" s="12"/>
      <c r="O43" s="12"/>
      <c r="P43" s="12"/>
      <c r="Q43" s="12"/>
      <c r="R43" s="4"/>
      <c r="S43" s="4"/>
      <c r="T43" s="4"/>
      <c r="U43" s="4"/>
      <c r="V43" s="2"/>
    </row>
    <row r="44" spans="1:22" ht="18.75" customHeight="1" x14ac:dyDescent="0.15">
      <c r="A44" s="12"/>
      <c r="B44" s="12"/>
      <c r="C44" s="12"/>
      <c r="D44" s="12"/>
      <c r="E44" s="12"/>
      <c r="F44" s="12"/>
      <c r="G44" s="12"/>
      <c r="H44" s="12"/>
      <c r="I44" s="12"/>
      <c r="J44" s="12"/>
      <c r="K44" s="12"/>
      <c r="L44" s="12"/>
      <c r="M44" s="12"/>
      <c r="N44" s="12"/>
      <c r="O44" s="12"/>
      <c r="P44" s="12"/>
      <c r="Q44" s="12"/>
      <c r="R44" s="4"/>
      <c r="S44" s="4"/>
      <c r="T44" s="4"/>
      <c r="U44" s="4"/>
      <c r="V44" s="2"/>
    </row>
    <row r="45" spans="1:22" ht="18.75" customHeight="1" x14ac:dyDescent="0.15">
      <c r="A45" s="4"/>
      <c r="B45" s="4"/>
      <c r="C45" s="4"/>
      <c r="D45" s="4"/>
      <c r="E45" s="4"/>
      <c r="F45" s="4"/>
      <c r="G45" s="4"/>
      <c r="H45" s="4"/>
      <c r="I45" s="4"/>
      <c r="J45" s="4"/>
      <c r="K45" s="4"/>
      <c r="L45" s="4"/>
      <c r="M45" s="4"/>
      <c r="N45" s="4"/>
      <c r="O45" s="4"/>
      <c r="P45" s="4"/>
      <c r="Q45" s="4"/>
      <c r="R45" s="4"/>
      <c r="S45" s="4"/>
      <c r="T45" s="4"/>
      <c r="U45" s="4"/>
      <c r="V45" s="2"/>
    </row>
    <row r="46" spans="1:22" ht="18.75" customHeight="1" x14ac:dyDescent="0.15">
      <c r="A46" s="4"/>
      <c r="B46" s="4"/>
      <c r="C46" s="4"/>
      <c r="D46" s="4"/>
      <c r="E46" s="4"/>
      <c r="F46" s="4"/>
      <c r="G46" s="4"/>
      <c r="H46" s="4"/>
      <c r="I46" s="4"/>
      <c r="J46" s="4"/>
      <c r="K46" s="4"/>
      <c r="L46" s="4"/>
      <c r="M46" s="4"/>
      <c r="N46" s="4"/>
      <c r="O46" s="4"/>
      <c r="P46" s="4"/>
      <c r="Q46" s="4"/>
      <c r="R46" s="4"/>
      <c r="S46" s="4"/>
      <c r="T46" s="4"/>
      <c r="U46" s="4"/>
      <c r="V46" s="2"/>
    </row>
    <row r="47" spans="1:22" ht="18.75" customHeight="1" x14ac:dyDescent="0.15">
      <c r="A47" s="4"/>
      <c r="B47" s="4"/>
      <c r="C47" s="4"/>
      <c r="D47" s="4"/>
      <c r="E47" s="4"/>
      <c r="F47" s="4"/>
      <c r="G47" s="4"/>
      <c r="H47" s="4"/>
      <c r="I47" s="4"/>
      <c r="J47" s="4"/>
      <c r="K47" s="4"/>
      <c r="L47" s="4"/>
      <c r="M47" s="4"/>
      <c r="N47" s="4"/>
      <c r="O47" s="4"/>
      <c r="P47" s="4"/>
      <c r="Q47" s="4"/>
      <c r="R47" s="4"/>
      <c r="S47" s="4"/>
      <c r="T47" s="4"/>
      <c r="U47" s="4"/>
      <c r="V47" s="2"/>
    </row>
    <row r="48" spans="1:22" ht="18.75" customHeight="1" x14ac:dyDescent="0.15">
      <c r="A48" s="4"/>
      <c r="B48" s="4"/>
      <c r="C48" s="4"/>
      <c r="D48" s="4"/>
      <c r="E48" s="4"/>
      <c r="F48" s="4"/>
      <c r="G48" s="4"/>
      <c r="H48" s="4"/>
      <c r="I48" s="4"/>
      <c r="J48" s="4"/>
      <c r="K48" s="4"/>
      <c r="L48" s="4"/>
      <c r="M48" s="4"/>
      <c r="N48" s="4"/>
      <c r="O48" s="4"/>
      <c r="P48" s="4"/>
      <c r="Q48" s="4"/>
      <c r="R48" s="7"/>
      <c r="S48" s="7"/>
      <c r="T48" s="7"/>
      <c r="U48" s="7"/>
      <c r="V48" s="1"/>
    </row>
    <row r="49" spans="1:22" ht="18.75" customHeight="1" x14ac:dyDescent="0.15">
      <c r="A49" s="4"/>
      <c r="B49" s="4"/>
      <c r="C49" s="4"/>
      <c r="D49" s="4"/>
      <c r="E49" s="4"/>
      <c r="F49" s="4"/>
      <c r="G49" s="4"/>
      <c r="H49" s="4"/>
      <c r="I49" s="4"/>
      <c r="J49" s="4"/>
      <c r="K49" s="4"/>
      <c r="L49" s="4"/>
      <c r="M49" s="4"/>
      <c r="N49" s="4"/>
      <c r="O49" s="4"/>
      <c r="P49" s="4"/>
      <c r="Q49" s="4"/>
      <c r="R49" s="7"/>
      <c r="S49" s="7"/>
      <c r="T49" s="7"/>
      <c r="U49" s="7"/>
      <c r="V49" s="1"/>
    </row>
    <row r="50" spans="1:22" ht="18.75" customHeight="1" x14ac:dyDescent="0.15">
      <c r="A50" s="4"/>
      <c r="B50" s="4"/>
      <c r="C50" s="4"/>
      <c r="D50" s="4"/>
      <c r="E50" s="4"/>
      <c r="F50" s="4"/>
      <c r="G50" s="4"/>
      <c r="H50" s="4"/>
      <c r="I50" s="4"/>
      <c r="J50" s="4"/>
      <c r="K50" s="4"/>
      <c r="L50" s="4"/>
      <c r="M50" s="4"/>
      <c r="N50" s="4"/>
      <c r="O50" s="4"/>
      <c r="P50" s="4"/>
      <c r="Q50" s="4"/>
      <c r="R50" s="7"/>
      <c r="S50" s="7"/>
      <c r="T50" s="7"/>
      <c r="U50" s="7"/>
      <c r="V50" s="1"/>
    </row>
    <row r="51" spans="1:22" ht="18.75" customHeight="1" x14ac:dyDescent="0.15">
      <c r="A51" s="4"/>
      <c r="B51" s="4"/>
      <c r="C51" s="4"/>
      <c r="D51" s="4"/>
      <c r="E51" s="4"/>
      <c r="F51" s="4"/>
      <c r="G51" s="4"/>
      <c r="H51" s="4"/>
      <c r="I51" s="4"/>
      <c r="J51" s="4"/>
      <c r="K51" s="4"/>
      <c r="L51" s="4"/>
      <c r="M51" s="4"/>
      <c r="N51" s="4"/>
      <c r="O51" s="4"/>
      <c r="P51" s="4"/>
      <c r="Q51" s="4"/>
      <c r="R51" s="7"/>
      <c r="S51" s="7"/>
      <c r="T51" s="7"/>
      <c r="U51" s="7"/>
      <c r="V51" s="1"/>
    </row>
    <row r="52" spans="1:22" ht="18.75" customHeight="1" x14ac:dyDescent="0.15">
      <c r="A52" s="2"/>
      <c r="B52" s="4"/>
      <c r="C52" s="4"/>
      <c r="D52" s="4"/>
      <c r="E52" s="4"/>
      <c r="F52" s="4"/>
      <c r="G52" s="4"/>
      <c r="H52" s="4"/>
      <c r="I52" s="4"/>
      <c r="J52" s="4"/>
      <c r="K52" s="4"/>
      <c r="L52" s="4"/>
      <c r="M52" s="4"/>
      <c r="N52" s="4"/>
      <c r="O52" s="4"/>
      <c r="P52" s="4"/>
      <c r="Q52" s="4"/>
      <c r="R52" s="7"/>
      <c r="S52" s="7"/>
      <c r="T52" s="7"/>
      <c r="U52" s="7"/>
      <c r="V52" s="1"/>
    </row>
    <row r="53" spans="1:22" ht="18.75" customHeight="1" x14ac:dyDescent="0.15">
      <c r="A53" s="2"/>
      <c r="B53" s="7"/>
      <c r="C53" s="7"/>
      <c r="D53" s="7"/>
      <c r="E53" s="7"/>
      <c r="F53" s="7"/>
      <c r="G53" s="7"/>
      <c r="H53" s="7"/>
      <c r="I53" s="7"/>
      <c r="J53" s="7"/>
      <c r="K53" s="7"/>
      <c r="L53" s="7"/>
      <c r="M53" s="7"/>
      <c r="N53" s="7"/>
      <c r="O53" s="7"/>
      <c r="P53" s="7"/>
      <c r="Q53" s="7"/>
      <c r="R53" s="7"/>
      <c r="S53" s="7"/>
      <c r="T53" s="7"/>
      <c r="U53" s="7"/>
      <c r="V53" s="1"/>
    </row>
    <row r="54" spans="1:22" ht="18.75" customHeight="1" x14ac:dyDescent="0.15">
      <c r="A54" s="2"/>
      <c r="B54" s="7"/>
      <c r="C54" s="7"/>
      <c r="D54" s="7"/>
      <c r="E54" s="7"/>
      <c r="F54" s="7"/>
      <c r="G54" s="7"/>
      <c r="H54" s="7"/>
      <c r="I54" s="7"/>
      <c r="J54" s="7"/>
      <c r="K54" s="7"/>
      <c r="L54" s="7"/>
      <c r="M54" s="7"/>
      <c r="N54" s="7"/>
      <c r="O54" s="7"/>
      <c r="P54" s="7"/>
      <c r="Q54" s="7"/>
      <c r="R54" s="7"/>
      <c r="S54" s="7"/>
      <c r="T54" s="7"/>
      <c r="U54" s="7"/>
      <c r="V54" s="1"/>
    </row>
    <row r="55" spans="1:22" ht="18.75" customHeight="1" x14ac:dyDescent="0.15">
      <c r="A55" s="2"/>
      <c r="B55" s="7"/>
      <c r="C55" s="7"/>
      <c r="D55" s="7"/>
      <c r="E55" s="7"/>
      <c r="F55" s="7"/>
      <c r="G55" s="7"/>
      <c r="H55" s="7"/>
      <c r="I55" s="7"/>
      <c r="J55" s="7"/>
      <c r="K55" s="7"/>
      <c r="L55" s="7"/>
      <c r="M55" s="7"/>
      <c r="N55" s="7"/>
      <c r="O55" s="7"/>
      <c r="P55" s="7"/>
      <c r="Q55" s="7"/>
      <c r="R55" s="7"/>
      <c r="S55" s="7"/>
      <c r="T55" s="7"/>
      <c r="U55" s="7"/>
      <c r="V55" s="1"/>
    </row>
    <row r="56" spans="1:22" ht="18.75" customHeight="1" x14ac:dyDescent="0.15">
      <c r="A56" s="2"/>
      <c r="B56" s="7"/>
      <c r="C56" s="7"/>
      <c r="D56" s="7"/>
      <c r="E56" s="7"/>
      <c r="F56" s="7"/>
      <c r="G56" s="7"/>
      <c r="H56" s="7"/>
      <c r="I56" s="7"/>
      <c r="J56" s="7"/>
      <c r="K56" s="7"/>
      <c r="L56" s="7"/>
      <c r="M56" s="7"/>
      <c r="N56" s="7"/>
      <c r="O56" s="7"/>
      <c r="P56" s="7"/>
      <c r="Q56" s="7"/>
      <c r="R56" s="7"/>
      <c r="S56" s="7"/>
      <c r="T56" s="7"/>
      <c r="U56" s="7"/>
      <c r="V56" s="1"/>
    </row>
    <row r="57" spans="1:22" ht="18.75" customHeight="1" x14ac:dyDescent="0.15">
      <c r="A57" s="2"/>
      <c r="B57" s="7"/>
      <c r="C57" s="7"/>
      <c r="D57" s="7"/>
      <c r="E57" s="7"/>
      <c r="F57" s="7"/>
      <c r="G57" s="7"/>
      <c r="H57" s="7"/>
      <c r="I57" s="7"/>
      <c r="J57" s="7"/>
      <c r="K57" s="7"/>
      <c r="L57" s="7"/>
      <c r="M57" s="7"/>
      <c r="N57" s="7"/>
      <c r="O57" s="7"/>
      <c r="P57" s="7"/>
      <c r="Q57" s="7"/>
      <c r="R57" s="4"/>
      <c r="S57" s="4"/>
      <c r="T57" s="4"/>
      <c r="U57" s="4"/>
      <c r="V57" s="2"/>
    </row>
    <row r="58" spans="1:22" ht="15" customHeight="1" x14ac:dyDescent="0.15">
      <c r="A58" s="2"/>
      <c r="B58" s="7"/>
      <c r="C58" s="7"/>
      <c r="D58" s="7"/>
      <c r="E58" s="7"/>
      <c r="F58" s="7"/>
      <c r="G58" s="7"/>
      <c r="H58" s="7"/>
      <c r="I58" s="7"/>
      <c r="J58" s="7"/>
      <c r="K58" s="7"/>
      <c r="L58" s="7"/>
      <c r="M58" s="7"/>
      <c r="N58" s="7"/>
      <c r="O58" s="7"/>
      <c r="P58" s="7"/>
      <c r="Q58" s="7"/>
      <c r="R58" s="4"/>
      <c r="S58" s="4"/>
      <c r="T58" s="4"/>
      <c r="U58" s="4"/>
      <c r="V58" s="2"/>
    </row>
    <row r="59" spans="1:22" ht="15" customHeight="1" x14ac:dyDescent="0.15">
      <c r="A59" s="2"/>
      <c r="B59" s="7"/>
      <c r="C59" s="7"/>
      <c r="D59" s="7"/>
      <c r="E59" s="7"/>
      <c r="F59" s="7"/>
      <c r="G59" s="7"/>
      <c r="H59" s="7"/>
      <c r="I59" s="7"/>
      <c r="J59" s="7"/>
      <c r="K59" s="7"/>
      <c r="L59" s="7"/>
      <c r="M59" s="7"/>
      <c r="N59" s="7"/>
      <c r="O59" s="7"/>
      <c r="P59" s="7"/>
      <c r="Q59" s="7"/>
      <c r="R59" s="4"/>
      <c r="S59" s="4"/>
      <c r="T59" s="4"/>
      <c r="U59" s="4"/>
      <c r="V59" s="2"/>
    </row>
    <row r="60" spans="1:22" ht="18" customHeight="1" x14ac:dyDescent="0.15">
      <c r="A60" s="2"/>
      <c r="B60" s="7"/>
      <c r="C60" s="7"/>
      <c r="D60" s="7"/>
      <c r="E60" s="7"/>
      <c r="F60" s="7"/>
      <c r="G60" s="7"/>
      <c r="H60" s="7"/>
      <c r="I60" s="7"/>
      <c r="J60" s="7"/>
      <c r="K60" s="7"/>
      <c r="L60" s="7"/>
      <c r="M60" s="7"/>
      <c r="N60" s="7"/>
      <c r="O60" s="7"/>
      <c r="P60" s="7"/>
      <c r="Q60" s="7"/>
      <c r="R60" s="4"/>
      <c r="S60" s="4"/>
      <c r="T60" s="4"/>
      <c r="U60" s="4"/>
      <c r="V60" s="2"/>
    </row>
    <row r="61" spans="1:22" ht="18" customHeight="1" x14ac:dyDescent="0.15">
      <c r="A61" s="2"/>
      <c r="B61" s="7"/>
      <c r="C61" s="7"/>
      <c r="D61" s="7"/>
      <c r="E61" s="7"/>
      <c r="F61" s="7"/>
      <c r="G61" s="7"/>
      <c r="H61" s="7"/>
      <c r="I61" s="7"/>
      <c r="J61" s="7"/>
      <c r="K61" s="7"/>
      <c r="L61" s="7"/>
      <c r="M61" s="7"/>
      <c r="N61" s="7"/>
      <c r="O61" s="7"/>
      <c r="P61" s="7"/>
      <c r="Q61" s="7"/>
      <c r="R61" s="4"/>
      <c r="S61" s="4"/>
      <c r="T61" s="4"/>
      <c r="U61" s="4"/>
      <c r="V61" s="2"/>
    </row>
    <row r="62" spans="1:22" ht="18" customHeight="1" x14ac:dyDescent="0.15">
      <c r="A62" s="2"/>
      <c r="B62" s="4"/>
      <c r="C62" s="4"/>
      <c r="D62" s="4"/>
      <c r="E62" s="4"/>
      <c r="F62" s="4"/>
      <c r="G62" s="4"/>
      <c r="H62" s="4"/>
      <c r="I62" s="4"/>
      <c r="J62" s="4"/>
      <c r="K62" s="4"/>
      <c r="L62" s="4"/>
      <c r="M62" s="4"/>
      <c r="N62" s="4"/>
      <c r="O62" s="4"/>
      <c r="P62" s="4"/>
      <c r="Q62" s="4"/>
      <c r="R62" s="4"/>
      <c r="S62" s="4"/>
      <c r="T62" s="4"/>
      <c r="U62" s="4"/>
      <c r="V62" s="2"/>
    </row>
    <row r="63" spans="1:22" ht="18" customHeight="1" x14ac:dyDescent="0.15">
      <c r="A63" s="2"/>
      <c r="B63" s="4"/>
      <c r="C63" s="4"/>
      <c r="D63" s="4"/>
      <c r="E63" s="4"/>
      <c r="F63" s="4"/>
      <c r="G63" s="4"/>
      <c r="H63" s="4"/>
      <c r="I63" s="4"/>
      <c r="J63" s="4"/>
      <c r="K63" s="4"/>
      <c r="L63" s="4"/>
      <c r="M63" s="4"/>
      <c r="N63" s="4"/>
      <c r="O63" s="4"/>
      <c r="P63" s="4"/>
      <c r="Q63" s="4"/>
      <c r="R63" s="4"/>
      <c r="S63" s="4"/>
      <c r="T63" s="4"/>
      <c r="U63" s="4"/>
      <c r="V63" s="2"/>
    </row>
    <row r="64" spans="1:22" ht="18" customHeight="1" x14ac:dyDescent="0.15">
      <c r="A64" s="2"/>
      <c r="B64" s="4"/>
      <c r="C64" s="4"/>
      <c r="D64" s="4"/>
      <c r="E64" s="4"/>
      <c r="F64" s="4"/>
      <c r="G64" s="4"/>
      <c r="H64" s="4"/>
      <c r="I64" s="4"/>
      <c r="J64" s="4"/>
      <c r="K64" s="4"/>
      <c r="L64" s="4"/>
      <c r="M64" s="4"/>
      <c r="N64" s="4"/>
      <c r="O64" s="4"/>
      <c r="P64" s="4"/>
      <c r="Q64" s="4"/>
      <c r="R64" s="4"/>
      <c r="S64" s="4"/>
      <c r="T64" s="4"/>
      <c r="U64" s="4"/>
      <c r="V64" s="2"/>
    </row>
    <row r="65" spans="1:22" ht="18" customHeight="1" x14ac:dyDescent="0.15">
      <c r="A65" s="2"/>
      <c r="B65" s="4"/>
      <c r="C65" s="4"/>
      <c r="D65" s="4"/>
      <c r="E65" s="4"/>
      <c r="F65" s="4"/>
      <c r="G65" s="4"/>
      <c r="H65" s="4"/>
      <c r="I65" s="4"/>
      <c r="J65" s="4"/>
      <c r="K65" s="4"/>
      <c r="L65" s="4"/>
      <c r="M65" s="4"/>
      <c r="N65" s="4"/>
      <c r="O65" s="4"/>
      <c r="P65" s="4"/>
      <c r="Q65" s="4"/>
      <c r="R65" s="2"/>
      <c r="S65" s="2"/>
      <c r="T65" s="2"/>
      <c r="U65" s="2"/>
      <c r="V65" s="2"/>
    </row>
    <row r="66" spans="1:22" ht="18" customHeight="1" x14ac:dyDescent="0.15">
      <c r="A66" s="2"/>
      <c r="B66" s="4"/>
      <c r="C66" s="4"/>
      <c r="D66" s="4"/>
      <c r="E66" s="4"/>
      <c r="F66" s="4"/>
      <c r="G66" s="4"/>
      <c r="H66" s="4"/>
      <c r="I66" s="4"/>
      <c r="J66" s="4"/>
      <c r="K66" s="4"/>
      <c r="L66" s="4"/>
      <c r="M66" s="4"/>
      <c r="N66" s="4"/>
      <c r="O66" s="4"/>
      <c r="P66" s="4"/>
      <c r="Q66" s="4"/>
      <c r="R66" s="2"/>
      <c r="S66" s="2"/>
      <c r="T66" s="2"/>
      <c r="U66" s="2"/>
      <c r="V66" s="2"/>
    </row>
    <row r="67" spans="1:22" ht="18" customHeight="1" x14ac:dyDescent="0.15">
      <c r="A67" s="2"/>
      <c r="B67" s="4"/>
      <c r="C67" s="4"/>
      <c r="D67" s="4"/>
      <c r="E67" s="4"/>
      <c r="F67" s="4"/>
      <c r="G67" s="4"/>
      <c r="H67" s="4"/>
      <c r="I67" s="4"/>
      <c r="J67" s="4"/>
      <c r="K67" s="4"/>
      <c r="L67" s="4"/>
      <c r="M67" s="4"/>
      <c r="N67" s="4"/>
      <c r="O67" s="4"/>
      <c r="P67" s="4"/>
      <c r="Q67" s="4"/>
      <c r="R67" s="2"/>
      <c r="S67" s="2"/>
      <c r="T67" s="2"/>
      <c r="U67" s="2"/>
      <c r="V67" s="2"/>
    </row>
    <row r="68" spans="1:22" x14ac:dyDescent="0.15">
      <c r="A68" s="2"/>
      <c r="B68" s="4"/>
      <c r="C68" s="4"/>
      <c r="D68" s="4"/>
      <c r="E68" s="4"/>
      <c r="F68" s="4"/>
      <c r="G68" s="4"/>
      <c r="H68" s="4"/>
      <c r="I68" s="4"/>
      <c r="J68" s="4"/>
      <c r="K68" s="4"/>
      <c r="L68" s="4"/>
      <c r="M68" s="4"/>
      <c r="N68" s="4"/>
      <c r="O68" s="4"/>
      <c r="P68" s="4"/>
      <c r="Q68" s="4"/>
      <c r="R68" s="2"/>
      <c r="S68" s="2"/>
      <c r="T68" s="2"/>
      <c r="U68" s="2"/>
      <c r="V68" s="2"/>
    </row>
    <row r="69" spans="1:22" x14ac:dyDescent="0.15">
      <c r="A69" s="2"/>
      <c r="B69" s="4"/>
      <c r="C69" s="4"/>
      <c r="D69" s="4"/>
      <c r="E69" s="4"/>
      <c r="F69" s="4"/>
      <c r="G69" s="4"/>
      <c r="H69" s="4"/>
      <c r="I69" s="4"/>
      <c r="J69" s="4"/>
      <c r="K69" s="4"/>
      <c r="L69" s="4"/>
      <c r="M69" s="4"/>
      <c r="N69" s="4"/>
      <c r="O69" s="4"/>
      <c r="P69" s="4"/>
      <c r="Q69" s="4"/>
    </row>
    <row r="70" spans="1:22" x14ac:dyDescent="0.15">
      <c r="A70" s="2"/>
      <c r="B70" s="2"/>
      <c r="C70" s="2"/>
      <c r="D70" s="2"/>
      <c r="E70" s="2"/>
      <c r="F70" s="2"/>
      <c r="G70" s="2"/>
      <c r="H70" s="2"/>
      <c r="I70" s="2"/>
      <c r="J70" s="2"/>
      <c r="K70" s="2"/>
      <c r="L70" s="2"/>
      <c r="M70" s="2"/>
      <c r="N70" s="2"/>
      <c r="O70" s="2"/>
      <c r="P70" s="2"/>
      <c r="Q70" s="2"/>
    </row>
    <row r="71" spans="1:22" x14ac:dyDescent="0.15">
      <c r="A71" s="2"/>
      <c r="B71" s="2"/>
      <c r="C71" s="2"/>
      <c r="D71" s="2"/>
      <c r="E71" s="2"/>
      <c r="F71" s="2"/>
      <c r="G71" s="2"/>
      <c r="H71" s="2"/>
      <c r="I71" s="2"/>
      <c r="J71" s="2"/>
      <c r="K71" s="2"/>
      <c r="L71" s="2"/>
      <c r="M71" s="2"/>
      <c r="N71" s="2"/>
      <c r="O71" s="2"/>
      <c r="P71" s="2"/>
      <c r="Q71" s="2"/>
    </row>
    <row r="72" spans="1:22" x14ac:dyDescent="0.15">
      <c r="A72" s="2"/>
      <c r="B72" s="2"/>
      <c r="C72" s="2"/>
      <c r="D72" s="2"/>
      <c r="E72" s="2"/>
      <c r="F72" s="2"/>
      <c r="G72" s="2"/>
      <c r="H72" s="2"/>
      <c r="I72" s="2"/>
      <c r="J72" s="2"/>
      <c r="K72" s="2"/>
      <c r="L72" s="2"/>
      <c r="M72" s="2"/>
      <c r="N72" s="2"/>
      <c r="O72" s="2"/>
      <c r="P72" s="2"/>
      <c r="Q72" s="2"/>
    </row>
    <row r="73" spans="1:22" x14ac:dyDescent="0.15">
      <c r="A73" s="2"/>
      <c r="B73" s="2"/>
      <c r="C73" s="2"/>
      <c r="D73" s="2"/>
      <c r="E73" s="2"/>
      <c r="F73" s="2"/>
      <c r="G73" s="2"/>
      <c r="H73" s="2"/>
      <c r="I73" s="2"/>
      <c r="J73" s="2"/>
      <c r="K73" s="2"/>
      <c r="L73" s="2"/>
      <c r="M73" s="2"/>
      <c r="N73" s="2"/>
      <c r="O73" s="2"/>
      <c r="P73" s="2"/>
      <c r="Q73" s="2"/>
    </row>
  </sheetData>
  <sheetProtection algorithmName="SHA-512" hashValue="S7y5uUMl+lynKWmnZb7wWTOSx06VzFnCZJct5TMQdI/fePKaZPEr39iMVatSFiZ9OFmjps8IP5N8nJL+rWZjlQ==" saltValue="1q6KmWAeyRhLonAbsHgyfA==" spinCount="100000" sheet="1" objects="1" scenarios="1"/>
  <mergeCells count="75">
    <mergeCell ref="B37:H37"/>
    <mergeCell ref="K37:L37"/>
    <mergeCell ref="M37:N37"/>
    <mergeCell ref="D35:H35"/>
    <mergeCell ref="K35:L35"/>
    <mergeCell ref="M35:N35"/>
    <mergeCell ref="D36:H36"/>
    <mergeCell ref="K36:L36"/>
    <mergeCell ref="M36:N36"/>
    <mergeCell ref="D33:H33"/>
    <mergeCell ref="K33:L33"/>
    <mergeCell ref="M33:N33"/>
    <mergeCell ref="D34:H34"/>
    <mergeCell ref="K34:L34"/>
    <mergeCell ref="M34:N34"/>
    <mergeCell ref="D31:H31"/>
    <mergeCell ref="K31:L31"/>
    <mergeCell ref="M31:N31"/>
    <mergeCell ref="D32:H32"/>
    <mergeCell ref="K32:L32"/>
    <mergeCell ref="M32:N32"/>
    <mergeCell ref="D29:H29"/>
    <mergeCell ref="K29:L29"/>
    <mergeCell ref="M29:N29"/>
    <mergeCell ref="D30:H30"/>
    <mergeCell ref="K30:L30"/>
    <mergeCell ref="M30:N30"/>
    <mergeCell ref="D27:H27"/>
    <mergeCell ref="K27:L27"/>
    <mergeCell ref="M27:N27"/>
    <mergeCell ref="D28:H28"/>
    <mergeCell ref="K28:L28"/>
    <mergeCell ref="M28:N28"/>
    <mergeCell ref="D25:H25"/>
    <mergeCell ref="K25:L25"/>
    <mergeCell ref="M25:N25"/>
    <mergeCell ref="D26:H26"/>
    <mergeCell ref="K26:L26"/>
    <mergeCell ref="M26:N26"/>
    <mergeCell ref="D23:H23"/>
    <mergeCell ref="K23:L23"/>
    <mergeCell ref="M23:N23"/>
    <mergeCell ref="D24:H24"/>
    <mergeCell ref="K24:L24"/>
    <mergeCell ref="M24:N24"/>
    <mergeCell ref="D21:H21"/>
    <mergeCell ref="K21:L21"/>
    <mergeCell ref="M21:N21"/>
    <mergeCell ref="D22:H22"/>
    <mergeCell ref="K22:L22"/>
    <mergeCell ref="M22:N22"/>
    <mergeCell ref="D19:H19"/>
    <mergeCell ref="K19:L19"/>
    <mergeCell ref="M19:N19"/>
    <mergeCell ref="D20:H20"/>
    <mergeCell ref="K20:L20"/>
    <mergeCell ref="M20:N20"/>
    <mergeCell ref="D17:H17"/>
    <mergeCell ref="K17:L17"/>
    <mergeCell ref="M17:N17"/>
    <mergeCell ref="D18:H18"/>
    <mergeCell ref="K18:L18"/>
    <mergeCell ref="M18:N18"/>
    <mergeCell ref="D16:H16"/>
    <mergeCell ref="K16:L16"/>
    <mergeCell ref="M16:N16"/>
    <mergeCell ref="A14:Q14"/>
    <mergeCell ref="A13:N13"/>
    <mergeCell ref="B1:C3"/>
    <mergeCell ref="A6:G6"/>
    <mergeCell ref="M6:N6"/>
    <mergeCell ref="A9:D9"/>
    <mergeCell ref="F9:G9"/>
    <mergeCell ref="J9:N9"/>
    <mergeCell ref="K6:L6"/>
  </mergeCells>
  <phoneticPr fontId="3"/>
  <dataValidations count="3">
    <dataValidation type="list" allowBlank="1" showInputMessage="1" showErrorMessage="1" sqref="O17:O36">
      <formula1>"1,4"</formula1>
    </dataValidation>
    <dataValidation type="whole" allowBlank="1" showInputMessage="1" showErrorMessage="1" errorTitle="保険証番号エラー" error="1～4桁の数字を入力してください" sqref="C17:C36">
      <formula1>1</formula1>
      <formula2>9999</formula2>
    </dataValidation>
    <dataValidation type="list" allowBlank="1" showInputMessage="1" showErrorMessage="1" sqref="I17:J36">
      <formula1>"○"</formula1>
    </dataValidation>
  </dataValidations>
  <printOptions horizontalCentered="1"/>
  <pageMargins left="0.19685039370078741" right="0.19685039370078741" top="0.59055118110236227" bottom="0.19685039370078741" header="0.51181102362204722" footer="0.51181102362204722"/>
  <pageSetup paperSize="9" scale="8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74"/>
  <sheetViews>
    <sheetView zoomScale="85" zoomScaleNormal="85" workbookViewId="0"/>
  </sheetViews>
  <sheetFormatPr defaultRowHeight="13.5" x14ac:dyDescent="0.15"/>
  <cols>
    <col min="1" max="1" width="2.75" customWidth="1"/>
    <col min="2" max="2" width="3.75" bestFit="1" customWidth="1"/>
    <col min="3" max="3" width="10.25" bestFit="1" customWidth="1"/>
    <col min="4" max="8" width="4.875" customWidth="1"/>
    <col min="9" max="10" width="6.125" customWidth="1"/>
    <col min="11" max="14" width="7.625" customWidth="1"/>
    <col min="15" max="15" width="9.625" customWidth="1"/>
    <col min="16" max="16" width="14.625" customWidth="1"/>
    <col min="17" max="18" width="7.5" bestFit="1" customWidth="1"/>
    <col min="19" max="19" width="3.625" customWidth="1"/>
    <col min="20" max="20" width="9.75" style="113" bestFit="1" customWidth="1"/>
    <col min="21" max="53" width="3.625" customWidth="1"/>
  </cols>
  <sheetData>
    <row r="1" spans="1:21" ht="18" customHeight="1" x14ac:dyDescent="0.15">
      <c r="A1" s="27" t="s">
        <v>10</v>
      </c>
      <c r="B1" s="254" t="s">
        <v>12</v>
      </c>
      <c r="C1" s="255"/>
      <c r="D1" s="30"/>
      <c r="E1" s="30"/>
      <c r="F1" s="30"/>
      <c r="G1" s="30"/>
      <c r="H1" s="30"/>
      <c r="I1" s="27"/>
      <c r="J1" s="27"/>
      <c r="K1" s="27"/>
      <c r="L1" s="27"/>
      <c r="O1" s="9"/>
      <c r="P1" s="9"/>
      <c r="Q1" s="82" t="s">
        <v>31</v>
      </c>
      <c r="R1" s="133"/>
      <c r="S1" s="9"/>
      <c r="T1" s="106"/>
    </row>
    <row r="2" spans="1:21" ht="11.25" customHeight="1" x14ac:dyDescent="0.15">
      <c r="B2" s="256"/>
      <c r="C2" s="257"/>
      <c r="D2" s="30"/>
      <c r="E2" s="30"/>
      <c r="F2" s="30"/>
      <c r="G2" s="30"/>
      <c r="H2" s="30"/>
      <c r="I2" s="1"/>
      <c r="J2" s="7"/>
      <c r="K2" s="7"/>
      <c r="L2" s="7"/>
      <c r="M2" s="7"/>
      <c r="N2" s="7"/>
      <c r="O2" s="1"/>
      <c r="P2" s="1"/>
      <c r="Q2" s="1"/>
      <c r="R2" s="1"/>
      <c r="S2" s="1"/>
      <c r="T2" s="107"/>
    </row>
    <row r="3" spans="1:21" ht="11.25" customHeight="1" x14ac:dyDescent="0.15">
      <c r="B3" s="258"/>
      <c r="C3" s="259"/>
      <c r="D3" s="30"/>
      <c r="E3" s="30"/>
      <c r="F3" s="30"/>
      <c r="G3" s="30"/>
      <c r="H3" s="30"/>
      <c r="I3" s="1"/>
      <c r="J3" s="7"/>
      <c r="K3" s="7"/>
      <c r="L3" s="7"/>
      <c r="M3" s="7"/>
      <c r="N3" s="7"/>
      <c r="O3" s="1"/>
      <c r="P3" s="1"/>
      <c r="Q3" s="1"/>
      <c r="R3" s="1"/>
      <c r="S3" s="1"/>
      <c r="T3" s="107"/>
    </row>
    <row r="4" spans="1:21" ht="11.25" customHeight="1" x14ac:dyDescent="0.15">
      <c r="B4" s="30"/>
      <c r="C4" s="30"/>
      <c r="D4" s="30"/>
      <c r="E4" s="30"/>
      <c r="F4" s="30"/>
      <c r="G4" s="30"/>
      <c r="H4" s="30"/>
      <c r="I4" s="1"/>
      <c r="J4" s="7"/>
      <c r="K4" s="7"/>
      <c r="L4" s="7"/>
      <c r="M4" s="7"/>
      <c r="N4" s="7"/>
      <c r="O4" s="1"/>
      <c r="P4" s="1"/>
      <c r="Q4" s="1"/>
      <c r="R4" s="1"/>
      <c r="S4" s="1"/>
      <c r="T4" s="107"/>
    </row>
    <row r="5" spans="1:21" ht="11.25" customHeight="1" x14ac:dyDescent="0.15">
      <c r="B5" s="1"/>
      <c r="C5" s="1"/>
      <c r="D5" s="1"/>
      <c r="E5" s="1"/>
      <c r="F5" s="1"/>
      <c r="G5" s="1"/>
      <c r="H5" s="1"/>
      <c r="I5" s="1"/>
      <c r="J5" s="7"/>
      <c r="K5" s="7"/>
      <c r="L5" s="7"/>
      <c r="M5" s="7"/>
      <c r="N5" s="7"/>
      <c r="O5" s="1"/>
      <c r="P5" s="1"/>
      <c r="Q5" s="1"/>
      <c r="R5" s="1"/>
      <c r="S5" s="1"/>
      <c r="T5" s="107"/>
    </row>
    <row r="6" spans="1:21" ht="24" customHeight="1" x14ac:dyDescent="0.15">
      <c r="A6" s="132" t="s">
        <v>41</v>
      </c>
      <c r="B6" s="132"/>
      <c r="C6" s="132"/>
      <c r="D6" s="132"/>
      <c r="E6" s="132"/>
      <c r="F6" s="132"/>
      <c r="G6" s="132"/>
      <c r="H6" s="66"/>
      <c r="I6" s="66" t="s">
        <v>36</v>
      </c>
      <c r="J6" s="135"/>
      <c r="K6" s="124" t="s">
        <v>26</v>
      </c>
      <c r="L6" s="134"/>
      <c r="M6" s="261" t="s">
        <v>39</v>
      </c>
      <c r="N6" s="261"/>
      <c r="O6" s="123"/>
      <c r="P6" s="121"/>
      <c r="Q6" s="121"/>
      <c r="R6" s="121"/>
      <c r="S6" s="121"/>
      <c r="T6" s="121"/>
    </row>
    <row r="7" spans="1:21" ht="15" customHeight="1" x14ac:dyDescent="0.15">
      <c r="A7" s="120"/>
      <c r="B7" s="120"/>
      <c r="C7" s="120"/>
      <c r="D7" s="120"/>
      <c r="E7" s="120"/>
      <c r="F7" s="120"/>
      <c r="G7" s="120"/>
      <c r="H7" s="66"/>
      <c r="I7" s="66"/>
      <c r="J7" s="117"/>
      <c r="K7" s="66"/>
      <c r="L7" s="117"/>
      <c r="M7" s="117"/>
      <c r="N7" s="116"/>
      <c r="O7" s="115"/>
      <c r="P7" s="121"/>
      <c r="Q7" s="115"/>
      <c r="R7" s="115"/>
      <c r="S7" s="115"/>
      <c r="T7" s="108"/>
    </row>
    <row r="8" spans="1:21" ht="15" customHeight="1" x14ac:dyDescent="0.15">
      <c r="B8" s="1"/>
      <c r="C8" s="1"/>
      <c r="D8" s="1"/>
      <c r="E8" s="1"/>
      <c r="F8" s="1"/>
      <c r="G8" s="1"/>
      <c r="H8" s="1"/>
      <c r="I8" s="1"/>
      <c r="J8" s="1"/>
      <c r="K8" s="1"/>
      <c r="L8" s="1"/>
      <c r="M8" s="1"/>
      <c r="N8" s="1"/>
      <c r="O8" s="1"/>
      <c r="P8" s="1"/>
      <c r="Q8" s="1"/>
      <c r="R8" s="1"/>
      <c r="S8" s="1"/>
      <c r="T8" s="107"/>
    </row>
    <row r="9" spans="1:21" ht="20.100000000000001" customHeight="1" x14ac:dyDescent="0.15">
      <c r="A9" s="291" t="s">
        <v>136</v>
      </c>
      <c r="B9" s="291"/>
      <c r="C9" s="291"/>
      <c r="D9" s="291"/>
      <c r="E9" s="80" t="s">
        <v>36</v>
      </c>
      <c r="F9" s="263"/>
      <c r="G9" s="263"/>
      <c r="H9" s="80" t="s">
        <v>37</v>
      </c>
      <c r="I9" s="80" t="s">
        <v>38</v>
      </c>
      <c r="J9" s="264"/>
      <c r="K9" s="264"/>
      <c r="L9" s="264"/>
      <c r="M9" s="264"/>
      <c r="N9" s="264"/>
      <c r="O9" s="80" t="s">
        <v>37</v>
      </c>
      <c r="P9" s="80"/>
      <c r="Q9" s="1"/>
      <c r="R9" s="1"/>
      <c r="S9" s="1"/>
      <c r="T9" s="1"/>
      <c r="U9" s="1"/>
    </row>
    <row r="10" spans="1:21" ht="18" customHeight="1" x14ac:dyDescent="0.15">
      <c r="A10" s="118"/>
      <c r="B10" s="118"/>
      <c r="C10" s="118"/>
      <c r="D10" s="118"/>
      <c r="E10" s="80"/>
      <c r="F10" s="119"/>
      <c r="G10" s="80"/>
      <c r="H10" s="80"/>
      <c r="I10" s="80"/>
      <c r="J10" s="119"/>
      <c r="K10" s="119"/>
      <c r="L10" s="119"/>
      <c r="M10" s="119"/>
      <c r="N10" s="80"/>
      <c r="O10" s="1"/>
      <c r="P10" s="1"/>
      <c r="Q10" s="1"/>
      <c r="R10" s="1"/>
      <c r="S10" s="1"/>
      <c r="T10" s="107"/>
    </row>
    <row r="11" spans="1:21" s="60" customFormat="1" ht="20.100000000000001" customHeight="1" x14ac:dyDescent="0.15">
      <c r="A11" s="290" t="s">
        <v>138</v>
      </c>
      <c r="B11" s="290"/>
      <c r="C11" s="290"/>
      <c r="D11" s="290"/>
      <c r="E11" s="290"/>
      <c r="F11" s="290"/>
      <c r="G11" s="290"/>
      <c r="H11" s="290"/>
      <c r="I11" s="290"/>
      <c r="J11" s="290"/>
      <c r="K11" s="290"/>
      <c r="L11" s="290"/>
      <c r="M11" s="290"/>
      <c r="N11" s="290"/>
      <c r="O11" s="290"/>
      <c r="P11" s="290"/>
      <c r="Q11" s="290"/>
      <c r="R11" s="290"/>
      <c r="S11" s="2"/>
      <c r="T11" s="109"/>
    </row>
    <row r="12" spans="1:21" ht="20.100000000000001" customHeight="1" x14ac:dyDescent="0.15">
      <c r="A12" s="290" t="s">
        <v>141</v>
      </c>
      <c r="B12" s="290"/>
      <c r="C12" s="290"/>
      <c r="D12" s="290"/>
      <c r="E12" s="290"/>
      <c r="F12" s="290"/>
      <c r="G12" s="290"/>
      <c r="H12" s="290"/>
      <c r="I12" s="290"/>
      <c r="J12" s="290"/>
      <c r="K12" s="290"/>
      <c r="L12" s="290"/>
      <c r="M12" s="290"/>
      <c r="N12" s="290"/>
      <c r="O12" s="290"/>
      <c r="P12" s="290"/>
      <c r="Q12" s="290"/>
      <c r="R12" s="290"/>
      <c r="S12" s="1"/>
      <c r="T12" s="1"/>
    </row>
    <row r="13" spans="1:21" s="60" customFormat="1" ht="20.100000000000001" customHeight="1" x14ac:dyDescent="0.15">
      <c r="A13" s="290" t="s">
        <v>140</v>
      </c>
      <c r="B13" s="290"/>
      <c r="C13" s="290"/>
      <c r="D13" s="290"/>
      <c r="E13" s="290"/>
      <c r="F13" s="290"/>
      <c r="G13" s="290"/>
      <c r="H13" s="290"/>
      <c r="I13" s="290"/>
      <c r="J13" s="290"/>
      <c r="K13" s="290"/>
      <c r="L13" s="290"/>
      <c r="M13" s="290"/>
      <c r="N13" s="290"/>
      <c r="O13" s="290"/>
      <c r="P13" s="290"/>
      <c r="Q13" s="290"/>
      <c r="R13" s="290"/>
      <c r="S13" s="2"/>
      <c r="T13" s="112"/>
    </row>
    <row r="14" spans="1:21" s="60" customFormat="1" ht="20.100000000000001" customHeight="1" x14ac:dyDescent="0.15">
      <c r="A14" s="290" t="s">
        <v>144</v>
      </c>
      <c r="B14" s="290"/>
      <c r="C14" s="290"/>
      <c r="D14" s="290"/>
      <c r="E14" s="290"/>
      <c r="F14" s="290"/>
      <c r="G14" s="290"/>
      <c r="H14" s="290"/>
      <c r="I14" s="290"/>
      <c r="J14" s="290"/>
      <c r="K14" s="290"/>
      <c r="L14" s="290"/>
      <c r="M14" s="290"/>
      <c r="N14" s="290"/>
      <c r="O14" s="290"/>
      <c r="P14" s="290"/>
      <c r="Q14" s="290"/>
      <c r="R14" s="290"/>
      <c r="S14" s="2"/>
      <c r="T14" s="112"/>
    </row>
    <row r="15" spans="1:21" s="60" customFormat="1" ht="20.100000000000001" customHeight="1" x14ac:dyDescent="0.15">
      <c r="A15" s="307" t="s">
        <v>145</v>
      </c>
      <c r="B15" s="307"/>
      <c r="C15" s="307"/>
      <c r="D15" s="307"/>
      <c r="E15" s="307"/>
      <c r="F15" s="307"/>
      <c r="G15" s="307"/>
      <c r="H15" s="307"/>
      <c r="I15" s="307"/>
      <c r="J15" s="307"/>
      <c r="K15" s="307"/>
      <c r="L15" s="307"/>
      <c r="M15" s="307"/>
      <c r="N15" s="307"/>
      <c r="O15" s="307"/>
      <c r="P15" s="307"/>
      <c r="Q15" s="307"/>
      <c r="R15" s="307"/>
      <c r="S15" s="2"/>
      <c r="T15" s="112"/>
    </row>
    <row r="16" spans="1:21" ht="20.100000000000001" customHeight="1" x14ac:dyDescent="0.15">
      <c r="A16" s="1"/>
      <c r="B16" s="1"/>
      <c r="C16" s="1"/>
      <c r="D16" s="1"/>
      <c r="E16" s="1"/>
      <c r="F16" s="1"/>
      <c r="G16" s="1"/>
      <c r="H16" s="1"/>
      <c r="I16" s="1"/>
      <c r="J16" s="1"/>
      <c r="K16" s="1"/>
      <c r="L16" s="1"/>
      <c r="M16" s="1"/>
      <c r="N16" s="1"/>
      <c r="O16" s="1"/>
      <c r="P16" s="1"/>
      <c r="Q16" s="1"/>
      <c r="R16" s="142" t="s">
        <v>147</v>
      </c>
      <c r="S16" s="1"/>
      <c r="T16" s="107"/>
    </row>
    <row r="17" spans="1:23" ht="60" customHeight="1" x14ac:dyDescent="0.15">
      <c r="A17" s="10"/>
      <c r="B17" s="131" t="s">
        <v>137</v>
      </c>
      <c r="C17" s="128" t="s">
        <v>8</v>
      </c>
      <c r="D17" s="266" t="s">
        <v>24</v>
      </c>
      <c r="E17" s="267"/>
      <c r="F17" s="267"/>
      <c r="G17" s="267"/>
      <c r="H17" s="268"/>
      <c r="I17" s="125" t="s">
        <v>5</v>
      </c>
      <c r="J17" s="125" t="s">
        <v>6</v>
      </c>
      <c r="K17" s="266" t="s">
        <v>22</v>
      </c>
      <c r="L17" s="268"/>
      <c r="M17" s="266" t="s">
        <v>23</v>
      </c>
      <c r="N17" s="268"/>
      <c r="O17" s="129" t="s">
        <v>139</v>
      </c>
      <c r="P17" s="130" t="s">
        <v>133</v>
      </c>
      <c r="Q17" s="127" t="s">
        <v>134</v>
      </c>
      <c r="R17" s="128" t="s">
        <v>135</v>
      </c>
      <c r="S17" s="1"/>
      <c r="T17" s="107"/>
      <c r="U17" s="1"/>
      <c r="V17" s="1"/>
      <c r="W17" s="1"/>
    </row>
    <row r="18" spans="1:23" ht="30" customHeight="1" x14ac:dyDescent="0.15">
      <c r="A18" s="3"/>
      <c r="B18" s="17">
        <v>1</v>
      </c>
      <c r="C18" s="98"/>
      <c r="D18" s="292"/>
      <c r="E18" s="293"/>
      <c r="F18" s="293"/>
      <c r="G18" s="293"/>
      <c r="H18" s="294"/>
      <c r="I18" s="99"/>
      <c r="J18" s="99"/>
      <c r="K18" s="295"/>
      <c r="L18" s="296"/>
      <c r="M18" s="295"/>
      <c r="N18" s="296"/>
      <c r="O18" s="86"/>
      <c r="P18" s="138"/>
      <c r="Q18" s="89"/>
      <c r="R18" s="90"/>
      <c r="S18" s="5"/>
      <c r="T18" s="110" t="str">
        <f t="shared" ref="T18:T37" si="0">IF(O18=3,ROUND(25120*5/10*$Q18/$R18,0),"")</f>
        <v/>
      </c>
      <c r="U18" s="5"/>
      <c r="V18" s="5"/>
      <c r="W18" s="3"/>
    </row>
    <row r="19" spans="1:23" ht="30" customHeight="1" x14ac:dyDescent="0.15">
      <c r="A19" s="2"/>
      <c r="B19" s="18">
        <v>2</v>
      </c>
      <c r="C19" s="100"/>
      <c r="D19" s="297"/>
      <c r="E19" s="298"/>
      <c r="F19" s="298"/>
      <c r="G19" s="298"/>
      <c r="H19" s="299"/>
      <c r="I19" s="101"/>
      <c r="J19" s="101"/>
      <c r="K19" s="300"/>
      <c r="L19" s="301"/>
      <c r="M19" s="300"/>
      <c r="N19" s="301"/>
      <c r="O19" s="87"/>
      <c r="P19" s="139"/>
      <c r="Q19" s="91"/>
      <c r="R19" s="92"/>
      <c r="S19" s="5"/>
      <c r="T19" s="110" t="str">
        <f t="shared" si="0"/>
        <v/>
      </c>
      <c r="U19" s="5"/>
      <c r="V19" s="5"/>
      <c r="W19" s="5"/>
    </row>
    <row r="20" spans="1:23" ht="30" customHeight="1" x14ac:dyDescent="0.15">
      <c r="A20" s="3"/>
      <c r="B20" s="18">
        <v>3</v>
      </c>
      <c r="C20" s="100"/>
      <c r="D20" s="297"/>
      <c r="E20" s="298"/>
      <c r="F20" s="298"/>
      <c r="G20" s="298"/>
      <c r="H20" s="299"/>
      <c r="I20" s="101"/>
      <c r="J20" s="101"/>
      <c r="K20" s="300"/>
      <c r="L20" s="301"/>
      <c r="M20" s="300"/>
      <c r="N20" s="301"/>
      <c r="O20" s="87"/>
      <c r="P20" s="139"/>
      <c r="Q20" s="91"/>
      <c r="R20" s="92"/>
      <c r="S20" s="5"/>
      <c r="T20" s="110" t="str">
        <f t="shared" si="0"/>
        <v/>
      </c>
      <c r="U20" s="5"/>
      <c r="V20" s="5"/>
      <c r="W20" s="2"/>
    </row>
    <row r="21" spans="1:23" ht="30" customHeight="1" x14ac:dyDescent="0.15">
      <c r="A21" s="2"/>
      <c r="B21" s="18">
        <v>4</v>
      </c>
      <c r="C21" s="100"/>
      <c r="D21" s="297"/>
      <c r="E21" s="298"/>
      <c r="F21" s="298"/>
      <c r="G21" s="298"/>
      <c r="H21" s="299"/>
      <c r="I21" s="101"/>
      <c r="J21" s="101"/>
      <c r="K21" s="300"/>
      <c r="L21" s="301"/>
      <c r="M21" s="300"/>
      <c r="N21" s="301"/>
      <c r="O21" s="87"/>
      <c r="P21" s="139"/>
      <c r="Q21" s="93"/>
      <c r="R21" s="94"/>
      <c r="S21" s="4"/>
      <c r="T21" s="110" t="str">
        <f t="shared" si="0"/>
        <v/>
      </c>
      <c r="U21" s="4"/>
      <c r="V21" s="4"/>
      <c r="W21" s="2"/>
    </row>
    <row r="22" spans="1:23" ht="30" customHeight="1" x14ac:dyDescent="0.15">
      <c r="A22" s="2"/>
      <c r="B22" s="19">
        <v>5</v>
      </c>
      <c r="C22" s="102"/>
      <c r="D22" s="302"/>
      <c r="E22" s="303"/>
      <c r="F22" s="303"/>
      <c r="G22" s="303"/>
      <c r="H22" s="304"/>
      <c r="I22" s="103"/>
      <c r="J22" s="103"/>
      <c r="K22" s="305"/>
      <c r="L22" s="306"/>
      <c r="M22" s="305"/>
      <c r="N22" s="306"/>
      <c r="O22" s="88"/>
      <c r="P22" s="140"/>
      <c r="Q22" s="95"/>
      <c r="R22" s="96"/>
      <c r="S22" s="4"/>
      <c r="T22" s="110" t="str">
        <f t="shared" si="0"/>
        <v/>
      </c>
      <c r="U22" s="4"/>
      <c r="V22" s="4"/>
      <c r="W22" s="2"/>
    </row>
    <row r="23" spans="1:23" ht="30" customHeight="1" x14ac:dyDescent="0.15">
      <c r="A23" s="2"/>
      <c r="B23" s="20">
        <v>6</v>
      </c>
      <c r="C23" s="104"/>
      <c r="D23" s="292"/>
      <c r="E23" s="293"/>
      <c r="F23" s="293"/>
      <c r="G23" s="293"/>
      <c r="H23" s="294"/>
      <c r="I23" s="105"/>
      <c r="J23" s="105"/>
      <c r="K23" s="295"/>
      <c r="L23" s="296"/>
      <c r="M23" s="295"/>
      <c r="N23" s="296"/>
      <c r="O23" s="83"/>
      <c r="P23" s="141"/>
      <c r="Q23" s="84"/>
      <c r="R23" s="72"/>
      <c r="S23" s="4"/>
      <c r="T23" s="110" t="str">
        <f t="shared" si="0"/>
        <v/>
      </c>
      <c r="U23" s="4"/>
      <c r="V23" s="4"/>
      <c r="W23" s="2"/>
    </row>
    <row r="24" spans="1:23" ht="30" customHeight="1" x14ac:dyDescent="0.15">
      <c r="A24" s="2"/>
      <c r="B24" s="18">
        <v>7</v>
      </c>
      <c r="C24" s="100"/>
      <c r="D24" s="297"/>
      <c r="E24" s="298"/>
      <c r="F24" s="298"/>
      <c r="G24" s="298"/>
      <c r="H24" s="299"/>
      <c r="I24" s="101"/>
      <c r="J24" s="101"/>
      <c r="K24" s="300"/>
      <c r="L24" s="301"/>
      <c r="M24" s="300"/>
      <c r="N24" s="301"/>
      <c r="O24" s="87"/>
      <c r="P24" s="139"/>
      <c r="Q24" s="93"/>
      <c r="R24" s="94"/>
      <c r="S24" s="4"/>
      <c r="T24" s="110" t="str">
        <f t="shared" si="0"/>
        <v/>
      </c>
      <c r="U24" s="4"/>
      <c r="V24" s="4"/>
      <c r="W24" s="2"/>
    </row>
    <row r="25" spans="1:23" ht="30" customHeight="1" x14ac:dyDescent="0.15">
      <c r="A25" s="2"/>
      <c r="B25" s="18">
        <v>8</v>
      </c>
      <c r="C25" s="100"/>
      <c r="D25" s="297"/>
      <c r="E25" s="298"/>
      <c r="F25" s="298"/>
      <c r="G25" s="298"/>
      <c r="H25" s="299"/>
      <c r="I25" s="101"/>
      <c r="J25" s="101"/>
      <c r="K25" s="300"/>
      <c r="L25" s="301"/>
      <c r="M25" s="300"/>
      <c r="N25" s="301"/>
      <c r="O25" s="87"/>
      <c r="P25" s="139"/>
      <c r="Q25" s="93"/>
      <c r="R25" s="94"/>
      <c r="S25" s="4"/>
      <c r="T25" s="110" t="str">
        <f t="shared" si="0"/>
        <v/>
      </c>
      <c r="U25" s="4"/>
      <c r="V25" s="4"/>
      <c r="W25" s="2"/>
    </row>
    <row r="26" spans="1:23" ht="30" customHeight="1" x14ac:dyDescent="0.15">
      <c r="A26" s="2"/>
      <c r="B26" s="18">
        <v>9</v>
      </c>
      <c r="C26" s="100"/>
      <c r="D26" s="297"/>
      <c r="E26" s="298"/>
      <c r="F26" s="298"/>
      <c r="G26" s="298"/>
      <c r="H26" s="299"/>
      <c r="I26" s="101"/>
      <c r="J26" s="101"/>
      <c r="K26" s="300"/>
      <c r="L26" s="301"/>
      <c r="M26" s="300"/>
      <c r="N26" s="301"/>
      <c r="O26" s="87"/>
      <c r="P26" s="139"/>
      <c r="Q26" s="93"/>
      <c r="R26" s="94"/>
      <c r="S26" s="4"/>
      <c r="T26" s="110" t="str">
        <f t="shared" si="0"/>
        <v/>
      </c>
      <c r="U26" s="4"/>
      <c r="W26" s="2"/>
    </row>
    <row r="27" spans="1:23" ht="30" customHeight="1" x14ac:dyDescent="0.15">
      <c r="A27" s="2"/>
      <c r="B27" s="19">
        <v>10</v>
      </c>
      <c r="C27" s="102"/>
      <c r="D27" s="302"/>
      <c r="E27" s="303"/>
      <c r="F27" s="303"/>
      <c r="G27" s="303"/>
      <c r="H27" s="304"/>
      <c r="I27" s="103"/>
      <c r="J27" s="103"/>
      <c r="K27" s="305"/>
      <c r="L27" s="306"/>
      <c r="M27" s="305"/>
      <c r="N27" s="306"/>
      <c r="O27" s="88"/>
      <c r="P27" s="140"/>
      <c r="Q27" s="95"/>
      <c r="R27" s="96"/>
      <c r="S27" s="4"/>
      <c r="T27" s="110" t="str">
        <f t="shared" si="0"/>
        <v/>
      </c>
      <c r="U27" s="4"/>
      <c r="V27" s="4"/>
      <c r="W27" s="2"/>
    </row>
    <row r="28" spans="1:23" ht="30" customHeight="1" x14ac:dyDescent="0.15">
      <c r="A28" s="2"/>
      <c r="B28" s="20">
        <v>11</v>
      </c>
      <c r="C28" s="104"/>
      <c r="D28" s="292"/>
      <c r="E28" s="293"/>
      <c r="F28" s="293"/>
      <c r="G28" s="293"/>
      <c r="H28" s="294"/>
      <c r="I28" s="105"/>
      <c r="J28" s="105"/>
      <c r="K28" s="295"/>
      <c r="L28" s="296"/>
      <c r="M28" s="295"/>
      <c r="N28" s="296"/>
      <c r="O28" s="83"/>
      <c r="P28" s="141"/>
      <c r="Q28" s="84"/>
      <c r="R28" s="72"/>
      <c r="S28" s="4"/>
      <c r="T28" s="110" t="str">
        <f t="shared" si="0"/>
        <v/>
      </c>
      <c r="U28" s="4"/>
      <c r="V28" s="4"/>
      <c r="W28" s="2"/>
    </row>
    <row r="29" spans="1:23" ht="30" customHeight="1" x14ac:dyDescent="0.15">
      <c r="A29" s="2"/>
      <c r="B29" s="18">
        <v>12</v>
      </c>
      <c r="C29" s="100"/>
      <c r="D29" s="297"/>
      <c r="E29" s="298"/>
      <c r="F29" s="298"/>
      <c r="G29" s="298"/>
      <c r="H29" s="299"/>
      <c r="I29" s="101"/>
      <c r="J29" s="101"/>
      <c r="K29" s="300"/>
      <c r="L29" s="301"/>
      <c r="M29" s="300"/>
      <c r="N29" s="301"/>
      <c r="O29" s="87"/>
      <c r="P29" s="139"/>
      <c r="Q29" s="93"/>
      <c r="R29" s="94"/>
      <c r="S29" s="4"/>
      <c r="T29" s="110" t="str">
        <f t="shared" si="0"/>
        <v/>
      </c>
      <c r="U29" s="4"/>
      <c r="V29" s="4"/>
      <c r="W29" s="2"/>
    </row>
    <row r="30" spans="1:23" ht="30" customHeight="1" x14ac:dyDescent="0.15">
      <c r="A30" s="2"/>
      <c r="B30" s="18">
        <v>13</v>
      </c>
      <c r="C30" s="100"/>
      <c r="D30" s="297"/>
      <c r="E30" s="298"/>
      <c r="F30" s="298"/>
      <c r="G30" s="298"/>
      <c r="H30" s="299"/>
      <c r="I30" s="101"/>
      <c r="J30" s="101"/>
      <c r="K30" s="300"/>
      <c r="L30" s="301"/>
      <c r="M30" s="300"/>
      <c r="N30" s="301"/>
      <c r="O30" s="87"/>
      <c r="P30" s="139"/>
      <c r="Q30" s="93"/>
      <c r="R30" s="94"/>
      <c r="S30" s="4"/>
      <c r="T30" s="110" t="str">
        <f t="shared" si="0"/>
        <v/>
      </c>
      <c r="U30" s="4"/>
      <c r="V30" s="4"/>
      <c r="W30" s="2"/>
    </row>
    <row r="31" spans="1:23" ht="30" customHeight="1" x14ac:dyDescent="0.15">
      <c r="A31" s="2"/>
      <c r="B31" s="18">
        <v>14</v>
      </c>
      <c r="C31" s="100"/>
      <c r="D31" s="297"/>
      <c r="E31" s="298"/>
      <c r="F31" s="298"/>
      <c r="G31" s="298"/>
      <c r="H31" s="299"/>
      <c r="I31" s="101"/>
      <c r="J31" s="101"/>
      <c r="K31" s="300"/>
      <c r="L31" s="301"/>
      <c r="M31" s="300"/>
      <c r="N31" s="301"/>
      <c r="O31" s="87"/>
      <c r="P31" s="139"/>
      <c r="Q31" s="93"/>
      <c r="R31" s="94"/>
      <c r="S31" s="4"/>
      <c r="T31" s="110" t="str">
        <f t="shared" si="0"/>
        <v/>
      </c>
      <c r="U31" s="4"/>
      <c r="V31" s="4"/>
      <c r="W31" s="2"/>
    </row>
    <row r="32" spans="1:23" ht="30" customHeight="1" x14ac:dyDescent="0.15">
      <c r="A32" s="2"/>
      <c r="B32" s="19">
        <v>15</v>
      </c>
      <c r="C32" s="102"/>
      <c r="D32" s="302"/>
      <c r="E32" s="303"/>
      <c r="F32" s="303"/>
      <c r="G32" s="303"/>
      <c r="H32" s="304"/>
      <c r="I32" s="103"/>
      <c r="J32" s="103"/>
      <c r="K32" s="305"/>
      <c r="L32" s="306"/>
      <c r="M32" s="305"/>
      <c r="N32" s="306"/>
      <c r="O32" s="88"/>
      <c r="P32" s="140"/>
      <c r="Q32" s="95"/>
      <c r="R32" s="96"/>
      <c r="S32" s="4"/>
      <c r="T32" s="110" t="str">
        <f t="shared" si="0"/>
        <v/>
      </c>
      <c r="U32" s="4"/>
      <c r="V32" s="4"/>
      <c r="W32" s="2"/>
    </row>
    <row r="33" spans="1:23" ht="30" customHeight="1" x14ac:dyDescent="0.15">
      <c r="A33" s="2"/>
      <c r="B33" s="20">
        <v>16</v>
      </c>
      <c r="C33" s="104"/>
      <c r="D33" s="292"/>
      <c r="E33" s="293"/>
      <c r="F33" s="293"/>
      <c r="G33" s="293"/>
      <c r="H33" s="294"/>
      <c r="I33" s="105"/>
      <c r="J33" s="105"/>
      <c r="K33" s="295"/>
      <c r="L33" s="296"/>
      <c r="M33" s="295"/>
      <c r="N33" s="296"/>
      <c r="O33" s="83"/>
      <c r="P33" s="141"/>
      <c r="Q33" s="97"/>
      <c r="R33" s="79"/>
      <c r="S33" s="4"/>
      <c r="T33" s="110" t="str">
        <f t="shared" si="0"/>
        <v/>
      </c>
      <c r="U33" s="4"/>
      <c r="V33" s="4"/>
      <c r="W33" s="2"/>
    </row>
    <row r="34" spans="1:23" ht="30" customHeight="1" x14ac:dyDescent="0.15">
      <c r="A34" s="14"/>
      <c r="B34" s="18">
        <v>17</v>
      </c>
      <c r="C34" s="100"/>
      <c r="D34" s="297"/>
      <c r="E34" s="298"/>
      <c r="F34" s="298"/>
      <c r="G34" s="298"/>
      <c r="H34" s="299"/>
      <c r="I34" s="101"/>
      <c r="J34" s="101"/>
      <c r="K34" s="300"/>
      <c r="L34" s="301"/>
      <c r="M34" s="300"/>
      <c r="N34" s="301"/>
      <c r="O34" s="87"/>
      <c r="P34" s="139"/>
      <c r="Q34" s="91"/>
      <c r="R34" s="92"/>
      <c r="S34" s="11"/>
      <c r="T34" s="110" t="str">
        <f t="shared" si="0"/>
        <v/>
      </c>
      <c r="U34" s="11"/>
      <c r="V34" s="4"/>
      <c r="W34" s="2"/>
    </row>
    <row r="35" spans="1:23" ht="30" customHeight="1" x14ac:dyDescent="0.15">
      <c r="A35" s="15"/>
      <c r="B35" s="18">
        <v>18</v>
      </c>
      <c r="C35" s="100"/>
      <c r="D35" s="297"/>
      <c r="E35" s="298"/>
      <c r="F35" s="298"/>
      <c r="G35" s="298"/>
      <c r="H35" s="299"/>
      <c r="I35" s="101"/>
      <c r="J35" s="101"/>
      <c r="K35" s="300"/>
      <c r="L35" s="301"/>
      <c r="M35" s="300"/>
      <c r="N35" s="301"/>
      <c r="O35" s="87"/>
      <c r="P35" s="139"/>
      <c r="Q35" s="91"/>
      <c r="R35" s="92"/>
      <c r="S35" s="4"/>
      <c r="T35" s="110" t="str">
        <f t="shared" si="0"/>
        <v/>
      </c>
      <c r="U35" s="4"/>
      <c r="V35" s="4"/>
      <c r="W35" s="2"/>
    </row>
    <row r="36" spans="1:23" ht="30" customHeight="1" x14ac:dyDescent="0.15">
      <c r="A36" s="15"/>
      <c r="B36" s="18">
        <v>19</v>
      </c>
      <c r="C36" s="100"/>
      <c r="D36" s="297"/>
      <c r="E36" s="298"/>
      <c r="F36" s="298"/>
      <c r="G36" s="298"/>
      <c r="H36" s="299"/>
      <c r="I36" s="101"/>
      <c r="J36" s="101"/>
      <c r="K36" s="300"/>
      <c r="L36" s="301"/>
      <c r="M36" s="300"/>
      <c r="N36" s="301"/>
      <c r="O36" s="87"/>
      <c r="P36" s="139"/>
      <c r="Q36" s="93"/>
      <c r="R36" s="94"/>
      <c r="S36" s="4"/>
      <c r="T36" s="110" t="str">
        <f t="shared" si="0"/>
        <v/>
      </c>
      <c r="U36" s="4"/>
      <c r="V36" s="4"/>
      <c r="W36" s="2"/>
    </row>
    <row r="37" spans="1:23" ht="30" customHeight="1" x14ac:dyDescent="0.15">
      <c r="A37" s="15"/>
      <c r="B37" s="19">
        <v>20</v>
      </c>
      <c r="C37" s="102"/>
      <c r="D37" s="302"/>
      <c r="E37" s="303"/>
      <c r="F37" s="303"/>
      <c r="G37" s="303"/>
      <c r="H37" s="304"/>
      <c r="I37" s="103"/>
      <c r="J37" s="103"/>
      <c r="K37" s="305"/>
      <c r="L37" s="306"/>
      <c r="M37" s="305"/>
      <c r="N37" s="306"/>
      <c r="O37" s="88"/>
      <c r="P37" s="140"/>
      <c r="Q37" s="95"/>
      <c r="R37" s="96"/>
      <c r="S37" s="4"/>
      <c r="T37" s="110" t="str">
        <f t="shared" si="0"/>
        <v/>
      </c>
      <c r="U37" s="4"/>
      <c r="V37" s="4"/>
      <c r="W37" s="2"/>
    </row>
    <row r="38" spans="1:23" ht="30" customHeight="1" x14ac:dyDescent="0.15">
      <c r="A38" s="2"/>
      <c r="B38" s="286" t="s">
        <v>9</v>
      </c>
      <c r="C38" s="287"/>
      <c r="D38" s="287"/>
      <c r="E38" s="287"/>
      <c r="F38" s="287"/>
      <c r="G38" s="287"/>
      <c r="H38" s="287"/>
      <c r="I38" s="85">
        <f>COUNTA($I$18:$I$37)</f>
        <v>0</v>
      </c>
      <c r="J38" s="85">
        <f>COUNTA($J$18:$J$37)</f>
        <v>0</v>
      </c>
      <c r="K38" s="288"/>
      <c r="L38" s="289"/>
      <c r="M38" s="288"/>
      <c r="N38" s="289"/>
      <c r="O38" s="56"/>
      <c r="P38" s="122"/>
      <c r="Q38" s="53"/>
      <c r="R38" s="54"/>
      <c r="S38" s="8"/>
      <c r="T38" s="111"/>
      <c r="U38" s="8"/>
      <c r="V38" s="4"/>
      <c r="W38" s="2"/>
    </row>
    <row r="39" spans="1:23" ht="18.75" customHeight="1" x14ac:dyDescent="0.15">
      <c r="A39" s="2"/>
      <c r="B39" s="4"/>
      <c r="C39" s="4"/>
      <c r="D39" s="4"/>
      <c r="E39" s="4"/>
      <c r="F39" s="4"/>
      <c r="G39" s="4"/>
      <c r="H39" s="4"/>
      <c r="I39" s="4"/>
      <c r="J39" s="4"/>
      <c r="K39" s="4"/>
      <c r="L39" s="4"/>
      <c r="M39" s="4"/>
      <c r="N39" s="4"/>
      <c r="O39" s="8"/>
      <c r="P39" s="8"/>
      <c r="Q39" s="8"/>
      <c r="R39" s="142"/>
      <c r="S39" s="4"/>
      <c r="T39" s="112"/>
    </row>
    <row r="40" spans="1:23" ht="18.75" customHeight="1" x14ac:dyDescent="0.15">
      <c r="A40" s="11"/>
      <c r="B40" s="11"/>
      <c r="C40" s="11"/>
      <c r="D40" s="11"/>
      <c r="E40" s="11"/>
      <c r="F40" s="11"/>
      <c r="G40" s="11"/>
      <c r="H40" s="11"/>
      <c r="I40" s="11"/>
      <c r="J40" s="11"/>
      <c r="K40" s="11"/>
      <c r="L40" s="11"/>
      <c r="M40" s="11"/>
      <c r="N40" s="11"/>
      <c r="O40" s="8"/>
      <c r="P40" s="8"/>
      <c r="Q40" s="8"/>
      <c r="R40" s="8"/>
      <c r="S40" s="4"/>
      <c r="T40" s="112"/>
    </row>
    <row r="41" spans="1:23" ht="18.75" customHeight="1" x14ac:dyDescent="0.15">
      <c r="A41" s="4"/>
      <c r="B41" s="4"/>
      <c r="C41" s="4"/>
      <c r="D41" s="4"/>
      <c r="E41" s="4"/>
      <c r="F41" s="4"/>
      <c r="G41" s="4"/>
      <c r="H41" s="4"/>
      <c r="I41" s="4"/>
      <c r="J41" s="4"/>
      <c r="K41" s="4"/>
      <c r="L41" s="4"/>
      <c r="M41" s="4"/>
      <c r="N41" s="4"/>
      <c r="O41" s="4"/>
      <c r="P41" s="4"/>
      <c r="Q41" s="4"/>
      <c r="R41" s="4"/>
      <c r="S41" s="4"/>
      <c r="T41" s="112"/>
    </row>
    <row r="42" spans="1:23" ht="18.75" customHeight="1" x14ac:dyDescent="0.15">
      <c r="A42" s="4"/>
      <c r="B42" s="4"/>
      <c r="C42" s="4"/>
      <c r="D42" s="4"/>
      <c r="E42" s="4"/>
      <c r="F42" s="4"/>
      <c r="G42" s="4"/>
      <c r="H42" s="4"/>
      <c r="I42" s="4"/>
      <c r="J42" s="4"/>
      <c r="K42" s="4"/>
      <c r="L42" s="4"/>
      <c r="M42" s="4"/>
      <c r="N42" s="4"/>
      <c r="O42" s="4"/>
      <c r="P42" s="4"/>
      <c r="Q42" s="4"/>
      <c r="R42" s="4"/>
      <c r="S42" s="4"/>
      <c r="T42" s="112"/>
    </row>
    <row r="43" spans="1:23" ht="18.75" customHeight="1" x14ac:dyDescent="0.15">
      <c r="A43" s="11"/>
      <c r="B43" s="11"/>
      <c r="C43" s="11"/>
      <c r="D43" s="11"/>
      <c r="E43" s="11"/>
      <c r="F43" s="11"/>
      <c r="G43" s="11"/>
      <c r="H43" s="11"/>
      <c r="I43" s="11"/>
      <c r="J43" s="11"/>
      <c r="K43" s="11"/>
      <c r="L43" s="11"/>
      <c r="M43" s="11"/>
      <c r="N43" s="11"/>
      <c r="O43" s="4"/>
      <c r="P43" s="4"/>
      <c r="Q43" s="4"/>
      <c r="R43" s="4"/>
      <c r="S43" s="4"/>
      <c r="T43" s="112"/>
    </row>
    <row r="44" spans="1:23" ht="18.75" customHeight="1" x14ac:dyDescent="0.15">
      <c r="A44" s="12"/>
      <c r="B44" s="12"/>
      <c r="C44" s="12"/>
      <c r="D44" s="12"/>
      <c r="E44" s="12"/>
      <c r="F44" s="12"/>
      <c r="G44" s="12"/>
      <c r="H44" s="12"/>
      <c r="I44" s="12"/>
      <c r="J44" s="12"/>
      <c r="K44" s="12"/>
      <c r="L44" s="12"/>
      <c r="M44" s="12"/>
      <c r="N44" s="12"/>
      <c r="O44" s="4"/>
      <c r="P44" s="4"/>
      <c r="Q44" s="4"/>
      <c r="R44" s="4"/>
      <c r="S44" s="4"/>
      <c r="T44" s="112"/>
    </row>
    <row r="45" spans="1:23" ht="18.75" customHeight="1" x14ac:dyDescent="0.15">
      <c r="A45" s="12"/>
      <c r="B45" s="12"/>
      <c r="C45" s="12"/>
      <c r="D45" s="12"/>
      <c r="E45" s="12"/>
      <c r="F45" s="12"/>
      <c r="G45" s="12"/>
      <c r="H45" s="12"/>
      <c r="I45" s="12"/>
      <c r="J45" s="12"/>
      <c r="K45" s="12"/>
      <c r="L45" s="12"/>
      <c r="M45" s="12"/>
      <c r="N45" s="12"/>
      <c r="O45" s="4"/>
      <c r="P45" s="4"/>
      <c r="Q45" s="4"/>
      <c r="R45" s="4"/>
      <c r="S45" s="4"/>
      <c r="T45" s="112"/>
    </row>
    <row r="46" spans="1:23" ht="18.75" customHeight="1" x14ac:dyDescent="0.15">
      <c r="A46" s="4"/>
      <c r="B46" s="4"/>
      <c r="C46" s="4"/>
      <c r="D46" s="4"/>
      <c r="E46" s="4"/>
      <c r="F46" s="4"/>
      <c r="G46" s="4"/>
      <c r="H46" s="4"/>
      <c r="I46" s="4"/>
      <c r="J46" s="4"/>
      <c r="K46" s="4"/>
      <c r="L46" s="4"/>
      <c r="M46" s="4"/>
      <c r="N46" s="4"/>
      <c r="O46" s="4"/>
      <c r="P46" s="4"/>
      <c r="Q46" s="4"/>
      <c r="R46" s="4"/>
      <c r="S46" s="4"/>
      <c r="T46" s="112"/>
    </row>
    <row r="47" spans="1:23" ht="18.75" customHeight="1" x14ac:dyDescent="0.15">
      <c r="A47" s="4"/>
      <c r="B47" s="4"/>
      <c r="C47" s="4"/>
      <c r="D47" s="4"/>
      <c r="E47" s="4"/>
      <c r="F47" s="4"/>
      <c r="G47" s="4"/>
      <c r="H47" s="4"/>
      <c r="I47" s="4"/>
      <c r="J47" s="4"/>
      <c r="K47" s="4"/>
      <c r="L47" s="4"/>
      <c r="M47" s="4"/>
      <c r="N47" s="4"/>
      <c r="O47" s="4"/>
      <c r="P47" s="4"/>
      <c r="Q47" s="4"/>
      <c r="R47" s="4"/>
      <c r="S47" s="4"/>
      <c r="T47" s="112"/>
    </row>
    <row r="48" spans="1:23" ht="18.75" customHeight="1" x14ac:dyDescent="0.15">
      <c r="A48" s="4"/>
      <c r="B48" s="4"/>
      <c r="C48" s="4"/>
      <c r="D48" s="4"/>
      <c r="E48" s="4"/>
      <c r="F48" s="4"/>
      <c r="G48" s="4"/>
      <c r="H48" s="4"/>
      <c r="I48" s="4"/>
      <c r="J48" s="4"/>
      <c r="K48" s="4"/>
      <c r="L48" s="4"/>
      <c r="M48" s="4"/>
      <c r="N48" s="4"/>
      <c r="O48" s="4"/>
      <c r="P48" s="4"/>
      <c r="Q48" s="4"/>
      <c r="R48" s="4"/>
      <c r="S48" s="4"/>
      <c r="T48" s="112"/>
    </row>
    <row r="49" spans="1:20" ht="18.75" customHeight="1" x14ac:dyDescent="0.15">
      <c r="A49" s="4"/>
      <c r="B49" s="4"/>
      <c r="C49" s="4"/>
      <c r="D49" s="4"/>
      <c r="E49" s="4"/>
      <c r="F49" s="4"/>
      <c r="G49" s="4"/>
      <c r="H49" s="4"/>
      <c r="I49" s="4"/>
      <c r="J49" s="4"/>
      <c r="K49" s="4"/>
      <c r="L49" s="4"/>
      <c r="M49" s="4"/>
      <c r="N49" s="4"/>
      <c r="O49" s="7"/>
      <c r="P49" s="7"/>
      <c r="Q49" s="7"/>
      <c r="R49" s="7"/>
      <c r="S49" s="7"/>
      <c r="T49" s="107"/>
    </row>
    <row r="50" spans="1:20" ht="18.75" customHeight="1" x14ac:dyDescent="0.15">
      <c r="A50" s="4"/>
      <c r="B50" s="4"/>
      <c r="C50" s="4"/>
      <c r="D50" s="4"/>
      <c r="E50" s="4"/>
      <c r="F50" s="4"/>
      <c r="G50" s="4"/>
      <c r="H50" s="4"/>
      <c r="I50" s="4"/>
      <c r="J50" s="4"/>
      <c r="K50" s="4"/>
      <c r="L50" s="4"/>
      <c r="M50" s="4"/>
      <c r="N50" s="4"/>
      <c r="O50" s="7"/>
      <c r="P50" s="7"/>
      <c r="Q50" s="7"/>
      <c r="R50" s="7"/>
      <c r="S50" s="7"/>
      <c r="T50" s="107"/>
    </row>
    <row r="51" spans="1:20" ht="18.75" customHeight="1" x14ac:dyDescent="0.15">
      <c r="A51" s="4"/>
      <c r="B51" s="4"/>
      <c r="C51" s="4"/>
      <c r="D51" s="4"/>
      <c r="E51" s="4"/>
      <c r="F51" s="4"/>
      <c r="G51" s="4"/>
      <c r="H51" s="4"/>
      <c r="I51" s="4"/>
      <c r="J51" s="4"/>
      <c r="K51" s="4"/>
      <c r="L51" s="4"/>
      <c r="M51" s="4"/>
      <c r="N51" s="4"/>
      <c r="O51" s="7"/>
      <c r="P51" s="7"/>
      <c r="Q51" s="7"/>
      <c r="R51" s="7"/>
      <c r="S51" s="7"/>
      <c r="T51" s="107"/>
    </row>
    <row r="52" spans="1:20" ht="18.75" customHeight="1" x14ac:dyDescent="0.15">
      <c r="A52" s="4"/>
      <c r="B52" s="4"/>
      <c r="C52" s="4"/>
      <c r="D52" s="4"/>
      <c r="E52" s="4"/>
      <c r="F52" s="4"/>
      <c r="G52" s="4"/>
      <c r="H52" s="4"/>
      <c r="I52" s="4"/>
      <c r="J52" s="4"/>
      <c r="K52" s="4"/>
      <c r="L52" s="4"/>
      <c r="M52" s="4"/>
      <c r="N52" s="4"/>
      <c r="O52" s="7"/>
      <c r="P52" s="7"/>
      <c r="Q52" s="7"/>
      <c r="R52" s="7"/>
      <c r="S52" s="7"/>
      <c r="T52" s="107"/>
    </row>
    <row r="53" spans="1:20" ht="18.75" customHeight="1" x14ac:dyDescent="0.15">
      <c r="A53" s="2"/>
      <c r="B53" s="4"/>
      <c r="C53" s="4"/>
      <c r="D53" s="4"/>
      <c r="E53" s="4"/>
      <c r="F53" s="4"/>
      <c r="G53" s="4"/>
      <c r="H53" s="4"/>
      <c r="I53" s="4"/>
      <c r="J53" s="4"/>
      <c r="K53" s="4"/>
      <c r="L53" s="4"/>
      <c r="M53" s="4"/>
      <c r="N53" s="4"/>
      <c r="O53" s="7"/>
      <c r="P53" s="7"/>
      <c r="Q53" s="7"/>
      <c r="R53" s="7"/>
      <c r="S53" s="7"/>
      <c r="T53" s="107"/>
    </row>
    <row r="54" spans="1:20" ht="18.75" customHeight="1" x14ac:dyDescent="0.15">
      <c r="A54" s="2"/>
      <c r="B54" s="7"/>
      <c r="C54" s="7"/>
      <c r="D54" s="7"/>
      <c r="E54" s="7"/>
      <c r="F54" s="7"/>
      <c r="G54" s="7"/>
      <c r="H54" s="7"/>
      <c r="I54" s="7"/>
      <c r="J54" s="7"/>
      <c r="K54" s="7"/>
      <c r="L54" s="7"/>
      <c r="M54" s="7"/>
      <c r="N54" s="7"/>
      <c r="O54" s="7"/>
      <c r="P54" s="7"/>
      <c r="Q54" s="7"/>
      <c r="R54" s="7"/>
      <c r="S54" s="7"/>
      <c r="T54" s="107"/>
    </row>
    <row r="55" spans="1:20" ht="18.75" customHeight="1" x14ac:dyDescent="0.15">
      <c r="A55" s="2"/>
      <c r="B55" s="7"/>
      <c r="C55" s="7"/>
      <c r="D55" s="7"/>
      <c r="E55" s="7"/>
      <c r="F55" s="7"/>
      <c r="G55" s="7"/>
      <c r="H55" s="7"/>
      <c r="I55" s="7"/>
      <c r="J55" s="7"/>
      <c r="K55" s="7"/>
      <c r="L55" s="7"/>
      <c r="M55" s="7"/>
      <c r="N55" s="7"/>
      <c r="O55" s="7"/>
      <c r="P55" s="7"/>
      <c r="Q55" s="7"/>
      <c r="R55" s="7"/>
      <c r="S55" s="7"/>
      <c r="T55" s="107"/>
    </row>
    <row r="56" spans="1:20" ht="18.75" customHeight="1" x14ac:dyDescent="0.15">
      <c r="A56" s="2"/>
      <c r="B56" s="7"/>
      <c r="C56" s="7"/>
      <c r="D56" s="7"/>
      <c r="E56" s="7"/>
      <c r="F56" s="7"/>
      <c r="G56" s="7"/>
      <c r="H56" s="7"/>
      <c r="I56" s="7"/>
      <c r="J56" s="7"/>
      <c r="K56" s="7"/>
      <c r="L56" s="7"/>
      <c r="M56" s="7"/>
      <c r="N56" s="7"/>
      <c r="O56" s="7"/>
      <c r="P56" s="7"/>
      <c r="Q56" s="7"/>
      <c r="R56" s="7"/>
      <c r="S56" s="7"/>
      <c r="T56" s="107"/>
    </row>
    <row r="57" spans="1:20" ht="18.75" customHeight="1" x14ac:dyDescent="0.15">
      <c r="A57" s="2"/>
      <c r="B57" s="7"/>
      <c r="C57" s="7"/>
      <c r="D57" s="7"/>
      <c r="E57" s="7"/>
      <c r="F57" s="7"/>
      <c r="G57" s="7"/>
      <c r="H57" s="7"/>
      <c r="I57" s="7"/>
      <c r="J57" s="7"/>
      <c r="K57" s="7"/>
      <c r="L57" s="7"/>
      <c r="M57" s="7"/>
      <c r="N57" s="7"/>
      <c r="O57" s="7"/>
      <c r="P57" s="7"/>
      <c r="Q57" s="7"/>
      <c r="R57" s="7"/>
      <c r="S57" s="7"/>
      <c r="T57" s="107"/>
    </row>
    <row r="58" spans="1:20" ht="18.75" customHeight="1" x14ac:dyDescent="0.15">
      <c r="A58" s="2"/>
      <c r="B58" s="7"/>
      <c r="C58" s="7"/>
      <c r="D58" s="7"/>
      <c r="E58" s="7"/>
      <c r="F58" s="7"/>
      <c r="G58" s="7"/>
      <c r="H58" s="7"/>
      <c r="I58" s="7"/>
      <c r="J58" s="7"/>
      <c r="K58" s="7"/>
      <c r="L58" s="7"/>
      <c r="M58" s="7"/>
      <c r="N58" s="7"/>
      <c r="O58" s="4"/>
      <c r="P58" s="4"/>
      <c r="Q58" s="4"/>
      <c r="R58" s="4"/>
      <c r="S58" s="4"/>
      <c r="T58" s="112"/>
    </row>
    <row r="59" spans="1:20" ht="15" customHeight="1" x14ac:dyDescent="0.15">
      <c r="A59" s="2"/>
      <c r="B59" s="7"/>
      <c r="C59" s="7"/>
      <c r="D59" s="7"/>
      <c r="E59" s="7"/>
      <c r="F59" s="7"/>
      <c r="G59" s="7"/>
      <c r="H59" s="7"/>
      <c r="I59" s="7"/>
      <c r="J59" s="7"/>
      <c r="K59" s="7"/>
      <c r="L59" s="7"/>
      <c r="M59" s="7"/>
      <c r="N59" s="7"/>
      <c r="O59" s="4"/>
      <c r="P59" s="4"/>
      <c r="Q59" s="4"/>
      <c r="R59" s="4"/>
      <c r="S59" s="4"/>
      <c r="T59" s="112"/>
    </row>
    <row r="60" spans="1:20" ht="15" customHeight="1" x14ac:dyDescent="0.15">
      <c r="A60" s="2"/>
      <c r="B60" s="7"/>
      <c r="C60" s="7"/>
      <c r="D60" s="7"/>
      <c r="E60" s="7"/>
      <c r="F60" s="7"/>
      <c r="G60" s="7"/>
      <c r="H60" s="7"/>
      <c r="I60" s="7"/>
      <c r="J60" s="7"/>
      <c r="K60" s="7"/>
      <c r="L60" s="7"/>
      <c r="M60" s="7"/>
      <c r="N60" s="7"/>
      <c r="O60" s="4"/>
      <c r="P60" s="4"/>
      <c r="Q60" s="4"/>
      <c r="R60" s="4"/>
      <c r="S60" s="4"/>
      <c r="T60" s="112"/>
    </row>
    <row r="61" spans="1:20" ht="18" customHeight="1" x14ac:dyDescent="0.15">
      <c r="A61" s="2"/>
      <c r="B61" s="7"/>
      <c r="C61" s="7"/>
      <c r="D61" s="7"/>
      <c r="E61" s="7"/>
      <c r="F61" s="7"/>
      <c r="G61" s="7"/>
      <c r="H61" s="7"/>
      <c r="I61" s="7"/>
      <c r="J61" s="7"/>
      <c r="K61" s="7"/>
      <c r="L61" s="7"/>
      <c r="M61" s="7"/>
      <c r="N61" s="7"/>
      <c r="O61" s="4"/>
      <c r="P61" s="4"/>
      <c r="Q61" s="4"/>
      <c r="R61" s="4"/>
      <c r="S61" s="4"/>
      <c r="T61" s="112"/>
    </row>
    <row r="62" spans="1:20" ht="18" customHeight="1" x14ac:dyDescent="0.15">
      <c r="A62" s="2"/>
      <c r="B62" s="7"/>
      <c r="C62" s="7"/>
      <c r="D62" s="7"/>
      <c r="E62" s="7"/>
      <c r="F62" s="7"/>
      <c r="G62" s="7"/>
      <c r="H62" s="7"/>
      <c r="I62" s="7"/>
      <c r="J62" s="7"/>
      <c r="K62" s="7"/>
      <c r="L62" s="7"/>
      <c r="M62" s="7"/>
      <c r="N62" s="7"/>
      <c r="O62" s="4"/>
      <c r="P62" s="4"/>
      <c r="Q62" s="4"/>
      <c r="R62" s="4"/>
      <c r="S62" s="4"/>
      <c r="T62" s="112"/>
    </row>
    <row r="63" spans="1:20" ht="18" customHeight="1" x14ac:dyDescent="0.15">
      <c r="A63" s="2"/>
      <c r="B63" s="4"/>
      <c r="C63" s="4"/>
      <c r="D63" s="4"/>
      <c r="E63" s="4"/>
      <c r="F63" s="4"/>
      <c r="G63" s="4"/>
      <c r="H63" s="4"/>
      <c r="I63" s="4"/>
      <c r="J63" s="4"/>
      <c r="K63" s="4"/>
      <c r="L63" s="4"/>
      <c r="M63" s="4"/>
      <c r="N63" s="4"/>
      <c r="O63" s="4"/>
      <c r="P63" s="4"/>
      <c r="Q63" s="4"/>
      <c r="R63" s="4"/>
      <c r="S63" s="4"/>
      <c r="T63" s="112"/>
    </row>
    <row r="64" spans="1:20" ht="18" customHeight="1" x14ac:dyDescent="0.15">
      <c r="A64" s="2"/>
      <c r="B64" s="4"/>
      <c r="C64" s="4"/>
      <c r="D64" s="4"/>
      <c r="E64" s="4"/>
      <c r="F64" s="4"/>
      <c r="G64" s="4"/>
      <c r="H64" s="4"/>
      <c r="I64" s="4"/>
      <c r="J64" s="4"/>
      <c r="K64" s="4"/>
      <c r="L64" s="4"/>
      <c r="M64" s="4"/>
      <c r="N64" s="4"/>
      <c r="O64" s="4"/>
      <c r="P64" s="4"/>
      <c r="Q64" s="4"/>
      <c r="R64" s="4"/>
      <c r="S64" s="4"/>
      <c r="T64" s="112"/>
    </row>
    <row r="65" spans="1:20" ht="18" customHeight="1" x14ac:dyDescent="0.15">
      <c r="A65" s="2"/>
      <c r="B65" s="4"/>
      <c r="C65" s="4"/>
      <c r="D65" s="4"/>
      <c r="E65" s="4"/>
      <c r="F65" s="4"/>
      <c r="G65" s="4"/>
      <c r="H65" s="4"/>
      <c r="I65" s="4"/>
      <c r="J65" s="4"/>
      <c r="K65" s="4"/>
      <c r="L65" s="4"/>
      <c r="M65" s="4"/>
      <c r="N65" s="4"/>
      <c r="O65" s="4"/>
      <c r="P65" s="4"/>
      <c r="Q65" s="4"/>
      <c r="R65" s="4"/>
      <c r="S65" s="4"/>
      <c r="T65" s="112"/>
    </row>
    <row r="66" spans="1:20" ht="18" customHeight="1" x14ac:dyDescent="0.15">
      <c r="A66" s="2"/>
      <c r="B66" s="4"/>
      <c r="C66" s="4"/>
      <c r="D66" s="4"/>
      <c r="E66" s="4"/>
      <c r="F66" s="4"/>
      <c r="G66" s="4"/>
      <c r="H66" s="4"/>
      <c r="I66" s="4"/>
      <c r="J66" s="4"/>
      <c r="K66" s="4"/>
      <c r="L66" s="4"/>
      <c r="M66" s="4"/>
      <c r="N66" s="4"/>
      <c r="O66" s="2"/>
      <c r="P66" s="126"/>
      <c r="Q66" s="2"/>
      <c r="R66" s="2"/>
      <c r="S66" s="2"/>
      <c r="T66" s="112"/>
    </row>
    <row r="67" spans="1:20" ht="18" customHeight="1" x14ac:dyDescent="0.15">
      <c r="A67" s="2"/>
      <c r="B67" s="4"/>
      <c r="C67" s="4"/>
      <c r="D67" s="4"/>
      <c r="E67" s="4"/>
      <c r="F67" s="4"/>
      <c r="G67" s="4"/>
      <c r="H67" s="4"/>
      <c r="I67" s="4"/>
      <c r="J67" s="4"/>
      <c r="K67" s="4"/>
      <c r="L67" s="4"/>
      <c r="M67" s="4"/>
      <c r="N67" s="4"/>
      <c r="O67" s="2"/>
      <c r="P67" s="126"/>
      <c r="Q67" s="2"/>
      <c r="R67" s="2"/>
      <c r="S67" s="2"/>
      <c r="T67" s="112"/>
    </row>
    <row r="68" spans="1:20" ht="18" customHeight="1" x14ac:dyDescent="0.15">
      <c r="A68" s="2"/>
      <c r="B68" s="4"/>
      <c r="C68" s="4"/>
      <c r="D68" s="4"/>
      <c r="E68" s="4"/>
      <c r="F68" s="4"/>
      <c r="G68" s="4"/>
      <c r="H68" s="4"/>
      <c r="I68" s="4"/>
      <c r="J68" s="4"/>
      <c r="K68" s="4"/>
      <c r="L68" s="4"/>
      <c r="M68" s="4"/>
      <c r="N68" s="4"/>
      <c r="O68" s="2"/>
      <c r="P68" s="126"/>
      <c r="Q68" s="2"/>
      <c r="R68" s="2"/>
      <c r="S68" s="2"/>
      <c r="T68" s="112"/>
    </row>
    <row r="69" spans="1:20" x14ac:dyDescent="0.15">
      <c r="A69" s="2"/>
      <c r="B69" s="4"/>
      <c r="C69" s="4"/>
      <c r="D69" s="4"/>
      <c r="E69" s="4"/>
      <c r="F69" s="4"/>
      <c r="G69" s="4"/>
      <c r="H69" s="4"/>
      <c r="I69" s="4"/>
      <c r="J69" s="4"/>
      <c r="K69" s="4"/>
      <c r="L69" s="4"/>
      <c r="M69" s="4"/>
      <c r="N69" s="4"/>
      <c r="O69" s="2"/>
      <c r="P69" s="126"/>
      <c r="Q69" s="2"/>
      <c r="R69" s="2"/>
      <c r="S69" s="2"/>
      <c r="T69" s="112"/>
    </row>
    <row r="70" spans="1:20" x14ac:dyDescent="0.15">
      <c r="A70" s="2"/>
      <c r="B70" s="4"/>
      <c r="C70" s="4"/>
      <c r="D70" s="4"/>
      <c r="E70" s="4"/>
      <c r="F70" s="4"/>
      <c r="G70" s="4"/>
      <c r="H70" s="4"/>
      <c r="I70" s="4"/>
      <c r="J70" s="4"/>
      <c r="K70" s="4"/>
      <c r="L70" s="4"/>
      <c r="M70" s="4"/>
      <c r="N70" s="4"/>
    </row>
    <row r="71" spans="1:20" x14ac:dyDescent="0.15">
      <c r="A71" s="2"/>
      <c r="B71" s="2"/>
      <c r="C71" s="2"/>
      <c r="D71" s="2"/>
      <c r="E71" s="2"/>
      <c r="F71" s="2"/>
      <c r="G71" s="2"/>
      <c r="H71" s="2"/>
      <c r="I71" s="2"/>
      <c r="J71" s="2"/>
      <c r="K71" s="2"/>
      <c r="L71" s="2"/>
      <c r="M71" s="2"/>
      <c r="N71" s="2"/>
    </row>
    <row r="72" spans="1:20" x14ac:dyDescent="0.15">
      <c r="A72" s="2"/>
      <c r="B72" s="2"/>
      <c r="C72" s="2"/>
      <c r="D72" s="2"/>
      <c r="E72" s="2"/>
      <c r="F72" s="2"/>
      <c r="G72" s="2"/>
      <c r="H72" s="2"/>
      <c r="I72" s="2"/>
      <c r="J72" s="2"/>
      <c r="K72" s="2"/>
      <c r="L72" s="2"/>
      <c r="M72" s="2"/>
      <c r="N72" s="2"/>
    </row>
    <row r="73" spans="1:20" x14ac:dyDescent="0.15">
      <c r="A73" s="2"/>
      <c r="B73" s="2"/>
      <c r="C73" s="2"/>
      <c r="D73" s="2"/>
      <c r="E73" s="2"/>
      <c r="F73" s="2"/>
      <c r="G73" s="2"/>
      <c r="H73" s="2"/>
      <c r="I73" s="2"/>
      <c r="J73" s="2"/>
      <c r="K73" s="2"/>
      <c r="L73" s="2"/>
      <c r="M73" s="2"/>
      <c r="N73" s="2"/>
    </row>
    <row r="74" spans="1:20" x14ac:dyDescent="0.15">
      <c r="A74" s="2"/>
      <c r="B74" s="2"/>
      <c r="C74" s="2"/>
      <c r="D74" s="2"/>
      <c r="E74" s="2"/>
      <c r="F74" s="2"/>
      <c r="G74" s="2"/>
      <c r="H74" s="2"/>
      <c r="I74" s="2"/>
      <c r="J74" s="2"/>
      <c r="K74" s="2"/>
      <c r="L74" s="2"/>
      <c r="M74" s="2"/>
      <c r="N74" s="2"/>
    </row>
  </sheetData>
  <sheetProtection algorithmName="SHA-512" hashValue="Bu3nvmFTDlmg3USvWMutL1s1dFdZr4rY+AeMp9lFQdIQ0m6VvUUXdpM/zuXNs1chBDlPUKqQ45QecDe4mr9eDA==" saltValue="U9bMZexIywMzpTGu5oGB/g==" spinCount="100000" sheet="1" objects="1" scenarios="1"/>
  <mergeCells count="76">
    <mergeCell ref="A15:R15"/>
    <mergeCell ref="A12:R12"/>
    <mergeCell ref="D37:H37"/>
    <mergeCell ref="K37:L37"/>
    <mergeCell ref="M37:N37"/>
    <mergeCell ref="D33:H33"/>
    <mergeCell ref="K33:L33"/>
    <mergeCell ref="M33:N33"/>
    <mergeCell ref="D34:H34"/>
    <mergeCell ref="K34:L34"/>
    <mergeCell ref="M34:N34"/>
    <mergeCell ref="D31:H31"/>
    <mergeCell ref="K31:L31"/>
    <mergeCell ref="M31:N31"/>
    <mergeCell ref="D32:H32"/>
    <mergeCell ref="K32:L32"/>
    <mergeCell ref="B38:H38"/>
    <mergeCell ref="K38:L38"/>
    <mergeCell ref="M38:N38"/>
    <mergeCell ref="D35:H35"/>
    <mergeCell ref="K35:L35"/>
    <mergeCell ref="M35:N35"/>
    <mergeCell ref="D36:H36"/>
    <mergeCell ref="K36:L36"/>
    <mergeCell ref="M36:N36"/>
    <mergeCell ref="M32:N32"/>
    <mergeCell ref="D29:H29"/>
    <mergeCell ref="K29:L29"/>
    <mergeCell ref="M29:N29"/>
    <mergeCell ref="D30:H30"/>
    <mergeCell ref="K30:L30"/>
    <mergeCell ref="M30:N30"/>
    <mergeCell ref="D27:H27"/>
    <mergeCell ref="K27:L27"/>
    <mergeCell ref="M27:N27"/>
    <mergeCell ref="D28:H28"/>
    <mergeCell ref="K28:L28"/>
    <mergeCell ref="M28:N28"/>
    <mergeCell ref="D25:H25"/>
    <mergeCell ref="K25:L25"/>
    <mergeCell ref="M25:N25"/>
    <mergeCell ref="D26:H26"/>
    <mergeCell ref="K26:L26"/>
    <mergeCell ref="M26:N26"/>
    <mergeCell ref="D23:H23"/>
    <mergeCell ref="K23:L23"/>
    <mergeCell ref="M23:N23"/>
    <mergeCell ref="D24:H24"/>
    <mergeCell ref="K24:L24"/>
    <mergeCell ref="M24:N24"/>
    <mergeCell ref="D21:H21"/>
    <mergeCell ref="K21:L21"/>
    <mergeCell ref="M21:N21"/>
    <mergeCell ref="D22:H22"/>
    <mergeCell ref="K22:L22"/>
    <mergeCell ref="M22:N22"/>
    <mergeCell ref="D19:H19"/>
    <mergeCell ref="K19:L19"/>
    <mergeCell ref="M19:N19"/>
    <mergeCell ref="D20:H20"/>
    <mergeCell ref="K20:L20"/>
    <mergeCell ref="M20:N20"/>
    <mergeCell ref="D17:H17"/>
    <mergeCell ref="K17:L17"/>
    <mergeCell ref="M17:N17"/>
    <mergeCell ref="D18:H18"/>
    <mergeCell ref="K18:L18"/>
    <mergeCell ref="M18:N18"/>
    <mergeCell ref="A14:R14"/>
    <mergeCell ref="A11:R11"/>
    <mergeCell ref="A13:R13"/>
    <mergeCell ref="B1:C3"/>
    <mergeCell ref="A9:D9"/>
    <mergeCell ref="F9:G9"/>
    <mergeCell ref="J9:N9"/>
    <mergeCell ref="M6:N6"/>
  </mergeCells>
  <phoneticPr fontId="3"/>
  <dataValidations count="3">
    <dataValidation type="list" allowBlank="1" showInputMessage="1" showErrorMessage="1" sqref="O18:O37">
      <formula1>"1,2,3,4"</formula1>
    </dataValidation>
    <dataValidation type="whole" allowBlank="1" showInputMessage="1" showErrorMessage="1" errorTitle="保険証番号エラー" error="1～4桁の数字を入力してください" sqref="C18:C37">
      <formula1>1</formula1>
      <formula2>9999</formula2>
    </dataValidation>
    <dataValidation type="list" allowBlank="1" showInputMessage="1" showErrorMessage="1" sqref="I18:J37">
      <formula1>"○"</formula1>
    </dataValidation>
  </dataValidations>
  <pageMargins left="0.39370078740157483" right="0.19685039370078741" top="0.59055118110236227" bottom="0.19685039370078741" header="0.51181102362204722" footer="0.51181102362204722"/>
  <pageSetup paperSize="9" scale="8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保健指導請求書</vt:lpstr>
      <vt:lpstr>金額（別紙）</vt:lpstr>
      <vt:lpstr>請求内訳（動機）</vt:lpstr>
      <vt:lpstr>請求内訳（積極）</vt:lpstr>
      <vt:lpstr>'請求内訳（積極）'!Print_Area</vt:lpstr>
      <vt:lpstr>'請求内訳（動機）'!Print_Area</vt:lpstr>
      <vt:lpstr>保健指導請求書!Print_Area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cm717505</dc:creator>
  <cp:lastModifiedBy>17500029</cp:lastModifiedBy>
  <cp:lastPrinted>2024-07-12T03:46:17Z</cp:lastPrinted>
  <dcterms:created xsi:type="dcterms:W3CDTF">2006-01-31T02:22:18Z</dcterms:created>
  <dcterms:modified xsi:type="dcterms:W3CDTF">2024-11-08T01:29:51Z</dcterms:modified>
</cp:coreProperties>
</file>